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OG GATINE\TRAIL 2016\"/>
    </mc:Choice>
  </mc:AlternateContent>
  <bookViews>
    <workbookView xWindow="0" yWindow="0" windowWidth="15345" windowHeight="4635"/>
  </bookViews>
  <sheets>
    <sheet name="Feuil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4" i="1" l="1"/>
  <c r="F374" i="1"/>
  <c r="E374" i="1"/>
  <c r="D374" i="1"/>
  <c r="A374" i="1"/>
  <c r="G373" i="1"/>
  <c r="F373" i="1"/>
  <c r="E373" i="1"/>
  <c r="D373" i="1"/>
  <c r="A373" i="1"/>
  <c r="G372" i="1"/>
  <c r="E372" i="1"/>
  <c r="D372" i="1"/>
  <c r="G371" i="1"/>
  <c r="E371" i="1"/>
  <c r="D371" i="1"/>
  <c r="G370" i="1"/>
  <c r="E370" i="1"/>
  <c r="D370" i="1"/>
  <c r="G369" i="1"/>
  <c r="E369" i="1"/>
  <c r="D369" i="1"/>
  <c r="G368" i="1"/>
  <c r="E368" i="1"/>
  <c r="D368" i="1"/>
  <c r="G367" i="1"/>
  <c r="E367" i="1"/>
  <c r="D367" i="1"/>
  <c r="G366" i="1"/>
  <c r="E366" i="1"/>
  <c r="D366" i="1"/>
  <c r="G365" i="1"/>
  <c r="E365" i="1"/>
  <c r="D365" i="1"/>
  <c r="G364" i="1"/>
  <c r="E364" i="1"/>
  <c r="D364" i="1"/>
  <c r="G363" i="1"/>
  <c r="E363" i="1"/>
  <c r="D363" i="1"/>
  <c r="G362" i="1"/>
  <c r="E362" i="1"/>
  <c r="D362" i="1"/>
  <c r="G361" i="1"/>
  <c r="E361" i="1"/>
  <c r="D361" i="1"/>
  <c r="G360" i="1"/>
  <c r="E360" i="1"/>
  <c r="D360" i="1"/>
  <c r="G359" i="1"/>
  <c r="E359" i="1"/>
  <c r="D359" i="1"/>
  <c r="G358" i="1"/>
  <c r="E358" i="1"/>
  <c r="D358" i="1"/>
  <c r="G357" i="1"/>
  <c r="E357" i="1"/>
  <c r="D357" i="1"/>
  <c r="G356" i="1"/>
  <c r="E356" i="1"/>
  <c r="D356" i="1"/>
  <c r="G355" i="1"/>
  <c r="E355" i="1"/>
  <c r="D355" i="1"/>
  <c r="G354" i="1"/>
  <c r="E354" i="1"/>
  <c r="D354" i="1"/>
  <c r="G353" i="1"/>
  <c r="E353" i="1"/>
  <c r="D353" i="1"/>
  <c r="G352" i="1"/>
  <c r="E352" i="1"/>
  <c r="D352" i="1"/>
  <c r="G351" i="1"/>
  <c r="E351" i="1"/>
  <c r="D351" i="1"/>
  <c r="G350" i="1"/>
  <c r="E350" i="1"/>
  <c r="D350" i="1"/>
  <c r="G349" i="1"/>
  <c r="E349" i="1"/>
  <c r="D349" i="1"/>
  <c r="G348" i="1"/>
  <c r="E348" i="1"/>
  <c r="D348" i="1"/>
  <c r="G347" i="1"/>
  <c r="E347" i="1"/>
  <c r="D347" i="1"/>
  <c r="G346" i="1"/>
  <c r="E346" i="1"/>
  <c r="D346" i="1"/>
  <c r="G345" i="1"/>
  <c r="E345" i="1"/>
  <c r="D345" i="1"/>
  <c r="G344" i="1"/>
  <c r="E344" i="1"/>
  <c r="D344" i="1"/>
  <c r="G343" i="1"/>
  <c r="E343" i="1"/>
  <c r="D343" i="1"/>
  <c r="G342" i="1"/>
  <c r="E342" i="1"/>
  <c r="D342" i="1"/>
  <c r="G341" i="1"/>
  <c r="E341" i="1"/>
  <c r="D341" i="1"/>
  <c r="G340" i="1"/>
  <c r="E340" i="1"/>
  <c r="D340" i="1"/>
  <c r="G339" i="1"/>
  <c r="E339" i="1"/>
  <c r="D339" i="1"/>
  <c r="G338" i="1"/>
  <c r="E338" i="1"/>
  <c r="D338" i="1"/>
  <c r="G337" i="1"/>
  <c r="E337" i="1"/>
  <c r="D337" i="1"/>
  <c r="G336" i="1"/>
  <c r="E336" i="1"/>
  <c r="D336" i="1"/>
  <c r="G335" i="1"/>
  <c r="E335" i="1"/>
  <c r="D335" i="1"/>
  <c r="G334" i="1"/>
  <c r="E334" i="1"/>
  <c r="D334" i="1"/>
  <c r="G333" i="1"/>
  <c r="E333" i="1"/>
  <c r="D333" i="1"/>
  <c r="G332" i="1"/>
  <c r="E332" i="1"/>
  <c r="D332" i="1"/>
  <c r="G331" i="1"/>
  <c r="E331" i="1"/>
  <c r="D331" i="1"/>
  <c r="G330" i="1"/>
  <c r="E330" i="1"/>
  <c r="D330" i="1"/>
  <c r="G329" i="1"/>
  <c r="E329" i="1"/>
  <c r="D329" i="1"/>
  <c r="G328" i="1"/>
  <c r="E328" i="1"/>
  <c r="D328" i="1"/>
  <c r="G327" i="1"/>
  <c r="E327" i="1"/>
  <c r="D327" i="1"/>
  <c r="G326" i="1"/>
  <c r="E326" i="1"/>
  <c r="D326" i="1"/>
  <c r="G325" i="1"/>
  <c r="E325" i="1"/>
  <c r="D325" i="1"/>
  <c r="G324" i="1"/>
  <c r="E324" i="1"/>
  <c r="D324" i="1"/>
  <c r="G323" i="1"/>
  <c r="E323" i="1"/>
  <c r="D323" i="1"/>
  <c r="G322" i="1"/>
  <c r="E322" i="1"/>
  <c r="D322" i="1"/>
  <c r="G321" i="1"/>
  <c r="E321" i="1"/>
  <c r="D321" i="1"/>
  <c r="G320" i="1"/>
  <c r="E320" i="1"/>
  <c r="D320" i="1"/>
  <c r="G319" i="1"/>
  <c r="E319" i="1"/>
  <c r="D319" i="1"/>
  <c r="G318" i="1"/>
  <c r="E318" i="1"/>
  <c r="D318" i="1"/>
  <c r="G317" i="1"/>
  <c r="E317" i="1"/>
  <c r="D317" i="1"/>
  <c r="G316" i="1"/>
  <c r="E316" i="1"/>
  <c r="D316" i="1"/>
  <c r="G315" i="1"/>
  <c r="E315" i="1"/>
  <c r="D315" i="1"/>
  <c r="G314" i="1"/>
  <c r="E314" i="1"/>
  <c r="D314" i="1"/>
  <c r="G313" i="1"/>
  <c r="E313" i="1"/>
  <c r="D313" i="1"/>
  <c r="G312" i="1"/>
  <c r="E312" i="1"/>
  <c r="D312" i="1"/>
  <c r="G311" i="1"/>
  <c r="E311" i="1"/>
  <c r="D311" i="1"/>
  <c r="G310" i="1"/>
  <c r="E310" i="1"/>
  <c r="D310" i="1"/>
  <c r="G309" i="1"/>
  <c r="E309" i="1"/>
  <c r="D309" i="1"/>
  <c r="G308" i="1"/>
  <c r="E308" i="1"/>
  <c r="D308" i="1"/>
  <c r="G307" i="1"/>
  <c r="E307" i="1"/>
  <c r="D307" i="1"/>
  <c r="G306" i="1"/>
  <c r="E306" i="1"/>
  <c r="D306" i="1"/>
  <c r="G305" i="1"/>
  <c r="E305" i="1"/>
  <c r="D305" i="1"/>
  <c r="G304" i="1"/>
  <c r="E304" i="1"/>
  <c r="D304" i="1"/>
  <c r="G303" i="1"/>
  <c r="E303" i="1"/>
  <c r="D303" i="1"/>
  <c r="G302" i="1"/>
  <c r="E302" i="1"/>
  <c r="D302" i="1"/>
  <c r="G301" i="1"/>
  <c r="E301" i="1"/>
  <c r="D301" i="1"/>
  <c r="G300" i="1"/>
  <c r="E300" i="1"/>
  <c r="D300" i="1"/>
  <c r="G299" i="1"/>
  <c r="E299" i="1"/>
  <c r="D299" i="1"/>
  <c r="G298" i="1"/>
  <c r="E298" i="1"/>
  <c r="D298" i="1"/>
  <c r="G297" i="1"/>
  <c r="E297" i="1"/>
  <c r="D297" i="1"/>
  <c r="G296" i="1"/>
  <c r="E296" i="1"/>
  <c r="D296" i="1"/>
  <c r="G295" i="1"/>
  <c r="E295" i="1"/>
  <c r="D295" i="1"/>
  <c r="G294" i="1"/>
  <c r="E294" i="1"/>
  <c r="D294" i="1"/>
  <c r="G293" i="1"/>
  <c r="E293" i="1"/>
  <c r="D293" i="1"/>
  <c r="G292" i="1"/>
  <c r="E292" i="1"/>
  <c r="D292" i="1"/>
  <c r="G291" i="1"/>
  <c r="E291" i="1"/>
  <c r="D291" i="1"/>
  <c r="G290" i="1"/>
  <c r="E290" i="1"/>
  <c r="D290" i="1"/>
  <c r="G289" i="1"/>
  <c r="E289" i="1"/>
  <c r="D289" i="1"/>
  <c r="G288" i="1"/>
  <c r="E288" i="1"/>
  <c r="D288" i="1"/>
  <c r="G287" i="1"/>
  <c r="E287" i="1"/>
  <c r="D287" i="1"/>
  <c r="G286" i="1"/>
  <c r="E286" i="1"/>
  <c r="D286" i="1"/>
  <c r="G285" i="1"/>
  <c r="E285" i="1"/>
  <c r="D285" i="1"/>
  <c r="G284" i="1"/>
  <c r="E284" i="1"/>
  <c r="D284" i="1"/>
  <c r="G283" i="1"/>
  <c r="E283" i="1"/>
  <c r="D283" i="1"/>
  <c r="G282" i="1"/>
  <c r="E282" i="1"/>
  <c r="D282" i="1"/>
  <c r="G281" i="1"/>
  <c r="E281" i="1"/>
  <c r="D281" i="1"/>
  <c r="G280" i="1"/>
  <c r="E280" i="1"/>
  <c r="D280" i="1"/>
  <c r="G279" i="1"/>
  <c r="E279" i="1"/>
  <c r="D279" i="1"/>
  <c r="G278" i="1"/>
  <c r="E278" i="1"/>
  <c r="D278" i="1"/>
  <c r="G277" i="1"/>
  <c r="E277" i="1"/>
  <c r="D277" i="1"/>
  <c r="G276" i="1"/>
  <c r="E276" i="1"/>
  <c r="D276" i="1"/>
  <c r="G275" i="1"/>
  <c r="E275" i="1"/>
  <c r="D275" i="1"/>
  <c r="G274" i="1"/>
  <c r="E274" i="1"/>
  <c r="D274" i="1"/>
  <c r="G273" i="1"/>
  <c r="E273" i="1"/>
  <c r="D273" i="1"/>
  <c r="G272" i="1"/>
  <c r="E272" i="1"/>
  <c r="D272" i="1"/>
  <c r="G271" i="1"/>
  <c r="E271" i="1"/>
  <c r="D271" i="1"/>
  <c r="G270" i="1"/>
  <c r="E270" i="1"/>
  <c r="D270" i="1"/>
  <c r="G269" i="1"/>
  <c r="E269" i="1"/>
  <c r="D269" i="1"/>
  <c r="G268" i="1"/>
  <c r="E268" i="1"/>
  <c r="D268" i="1"/>
  <c r="G267" i="1"/>
  <c r="E267" i="1"/>
  <c r="D267" i="1"/>
  <c r="G266" i="1"/>
  <c r="E266" i="1"/>
  <c r="D266" i="1"/>
  <c r="G265" i="1"/>
  <c r="E265" i="1"/>
  <c r="D265" i="1"/>
  <c r="G264" i="1"/>
  <c r="E264" i="1"/>
  <c r="D264" i="1"/>
  <c r="G263" i="1"/>
  <c r="E263" i="1"/>
  <c r="D263" i="1"/>
  <c r="G262" i="1"/>
  <c r="E262" i="1"/>
  <c r="D262" i="1"/>
  <c r="G261" i="1"/>
  <c r="E261" i="1"/>
  <c r="D261" i="1"/>
  <c r="G260" i="1"/>
  <c r="E260" i="1"/>
  <c r="D260" i="1"/>
  <c r="G259" i="1"/>
  <c r="E259" i="1"/>
  <c r="D259" i="1"/>
  <c r="G258" i="1"/>
  <c r="E258" i="1"/>
  <c r="D258" i="1"/>
  <c r="G257" i="1"/>
  <c r="E257" i="1"/>
  <c r="D257" i="1"/>
  <c r="G256" i="1"/>
  <c r="E256" i="1"/>
  <c r="D256" i="1"/>
  <c r="G255" i="1"/>
  <c r="E255" i="1"/>
  <c r="D255" i="1"/>
  <c r="G254" i="1"/>
  <c r="E254" i="1"/>
  <c r="D254" i="1"/>
  <c r="G253" i="1"/>
  <c r="E253" i="1"/>
  <c r="D253" i="1"/>
  <c r="G252" i="1"/>
  <c r="E252" i="1"/>
  <c r="D252" i="1"/>
  <c r="G251" i="1"/>
  <c r="E251" i="1"/>
  <c r="D251" i="1"/>
  <c r="G250" i="1"/>
  <c r="E250" i="1"/>
  <c r="D250" i="1"/>
  <c r="G249" i="1"/>
  <c r="E249" i="1"/>
  <c r="D249" i="1"/>
  <c r="G248" i="1"/>
  <c r="E248" i="1"/>
  <c r="D248" i="1"/>
  <c r="G247" i="1"/>
  <c r="E247" i="1"/>
  <c r="D247" i="1"/>
  <c r="G246" i="1"/>
  <c r="E246" i="1"/>
  <c r="D246" i="1"/>
  <c r="G245" i="1"/>
  <c r="E245" i="1"/>
  <c r="D245" i="1"/>
  <c r="G244" i="1"/>
  <c r="E244" i="1"/>
  <c r="D244" i="1"/>
  <c r="G243" i="1"/>
  <c r="E243" i="1"/>
  <c r="D243" i="1"/>
  <c r="G242" i="1"/>
  <c r="E242" i="1"/>
  <c r="D242" i="1"/>
  <c r="G241" i="1"/>
  <c r="E241" i="1"/>
  <c r="D241" i="1"/>
  <c r="G240" i="1"/>
  <c r="E240" i="1"/>
  <c r="D240" i="1"/>
  <c r="G239" i="1"/>
  <c r="E239" i="1"/>
  <c r="D239" i="1"/>
  <c r="G238" i="1"/>
  <c r="E238" i="1"/>
  <c r="D238" i="1"/>
  <c r="G237" i="1"/>
  <c r="E237" i="1"/>
  <c r="D237" i="1"/>
  <c r="G236" i="1"/>
  <c r="E236" i="1"/>
  <c r="D236" i="1"/>
  <c r="G235" i="1"/>
  <c r="E235" i="1"/>
  <c r="D235" i="1"/>
  <c r="G234" i="1"/>
  <c r="E234" i="1"/>
  <c r="D234" i="1"/>
  <c r="G233" i="1"/>
  <c r="E233" i="1"/>
  <c r="D233" i="1"/>
  <c r="G232" i="1"/>
  <c r="E232" i="1"/>
  <c r="D232" i="1"/>
  <c r="G231" i="1"/>
  <c r="E231" i="1"/>
  <c r="D231" i="1"/>
  <c r="G230" i="1"/>
  <c r="E230" i="1"/>
  <c r="D230" i="1"/>
  <c r="G229" i="1"/>
  <c r="E229" i="1"/>
  <c r="D229" i="1"/>
  <c r="G228" i="1"/>
  <c r="E228" i="1"/>
  <c r="D228" i="1"/>
  <c r="G227" i="1"/>
  <c r="E227" i="1"/>
  <c r="D227" i="1"/>
  <c r="G226" i="1"/>
  <c r="E226" i="1"/>
  <c r="D226" i="1"/>
  <c r="G225" i="1"/>
  <c r="E225" i="1"/>
  <c r="D225" i="1"/>
  <c r="G224" i="1"/>
  <c r="E224" i="1"/>
  <c r="D224" i="1"/>
  <c r="G223" i="1"/>
  <c r="E223" i="1"/>
  <c r="D223" i="1"/>
  <c r="G222" i="1"/>
  <c r="E222" i="1"/>
  <c r="D222" i="1"/>
  <c r="G221" i="1"/>
  <c r="E221" i="1"/>
  <c r="D221" i="1"/>
  <c r="G220" i="1"/>
  <c r="E220" i="1"/>
  <c r="D220" i="1"/>
  <c r="G219" i="1"/>
  <c r="E219" i="1"/>
  <c r="D219" i="1"/>
  <c r="G218" i="1"/>
  <c r="E218" i="1"/>
  <c r="D218" i="1"/>
  <c r="G217" i="1"/>
  <c r="E217" i="1"/>
  <c r="D217" i="1"/>
  <c r="G216" i="1"/>
  <c r="E216" i="1"/>
  <c r="D216" i="1"/>
  <c r="G215" i="1"/>
  <c r="E215" i="1"/>
  <c r="D215" i="1"/>
  <c r="G214" i="1"/>
  <c r="E214" i="1"/>
  <c r="D214" i="1"/>
  <c r="G213" i="1"/>
  <c r="E213" i="1"/>
  <c r="D213" i="1"/>
  <c r="G212" i="1"/>
  <c r="E212" i="1"/>
  <c r="D212" i="1"/>
  <c r="G211" i="1"/>
  <c r="E211" i="1"/>
  <c r="D211" i="1"/>
  <c r="G210" i="1"/>
  <c r="E210" i="1"/>
  <c r="D210" i="1"/>
  <c r="G209" i="1"/>
  <c r="E209" i="1"/>
  <c r="D209" i="1"/>
  <c r="G208" i="1"/>
  <c r="E208" i="1"/>
  <c r="D208" i="1"/>
  <c r="G207" i="1"/>
  <c r="E207" i="1"/>
  <c r="D207" i="1"/>
  <c r="G206" i="1"/>
  <c r="E206" i="1"/>
  <c r="D206" i="1"/>
  <c r="G205" i="1"/>
  <c r="E205" i="1"/>
  <c r="D205" i="1"/>
  <c r="G204" i="1"/>
  <c r="E204" i="1"/>
  <c r="D204" i="1"/>
  <c r="G203" i="1"/>
  <c r="E203" i="1"/>
  <c r="D203" i="1"/>
  <c r="G202" i="1"/>
  <c r="E202" i="1"/>
  <c r="D202" i="1"/>
  <c r="G201" i="1"/>
  <c r="E201" i="1"/>
  <c r="D201" i="1"/>
  <c r="G200" i="1"/>
  <c r="E200" i="1"/>
  <c r="D200" i="1"/>
  <c r="G199" i="1"/>
  <c r="E199" i="1"/>
  <c r="D199" i="1"/>
  <c r="G198" i="1"/>
  <c r="E198" i="1"/>
  <c r="D198" i="1"/>
  <c r="G197" i="1"/>
  <c r="E197" i="1"/>
  <c r="D197" i="1"/>
  <c r="G196" i="1"/>
  <c r="E196" i="1"/>
  <c r="D196" i="1"/>
  <c r="G195" i="1"/>
  <c r="E195" i="1"/>
  <c r="D195" i="1"/>
  <c r="G194" i="1"/>
  <c r="E194" i="1"/>
  <c r="D194" i="1"/>
  <c r="G193" i="1"/>
  <c r="E193" i="1"/>
  <c r="D193" i="1"/>
  <c r="G192" i="1"/>
  <c r="E192" i="1"/>
  <c r="D192" i="1"/>
  <c r="G191" i="1"/>
  <c r="E191" i="1"/>
  <c r="D191" i="1"/>
  <c r="G190" i="1"/>
  <c r="E190" i="1"/>
  <c r="D190" i="1"/>
  <c r="G189" i="1"/>
  <c r="E189" i="1"/>
  <c r="D189" i="1"/>
  <c r="G188" i="1"/>
  <c r="E188" i="1"/>
  <c r="D188" i="1"/>
  <c r="G187" i="1"/>
  <c r="E187" i="1"/>
  <c r="D187" i="1"/>
  <c r="G186" i="1"/>
  <c r="E186" i="1"/>
  <c r="D186" i="1"/>
  <c r="G185" i="1"/>
  <c r="E185" i="1"/>
  <c r="D185" i="1"/>
  <c r="G184" i="1"/>
  <c r="E184" i="1"/>
  <c r="D184" i="1"/>
  <c r="G183" i="1"/>
  <c r="E183" i="1"/>
  <c r="D183" i="1"/>
  <c r="G182" i="1"/>
  <c r="E182" i="1"/>
  <c r="D182" i="1"/>
  <c r="G181" i="1"/>
  <c r="E181" i="1"/>
  <c r="D181" i="1"/>
  <c r="G180" i="1"/>
  <c r="E180" i="1"/>
  <c r="D180" i="1"/>
  <c r="G179" i="1"/>
  <c r="E179" i="1"/>
  <c r="D179" i="1"/>
  <c r="G178" i="1"/>
  <c r="E178" i="1"/>
  <c r="D178" i="1"/>
  <c r="G177" i="1"/>
  <c r="E177" i="1"/>
  <c r="D177" i="1"/>
  <c r="G176" i="1"/>
  <c r="E176" i="1"/>
  <c r="D176" i="1"/>
  <c r="G175" i="1"/>
  <c r="E175" i="1"/>
  <c r="D175" i="1"/>
  <c r="G174" i="1"/>
  <c r="E174" i="1"/>
  <c r="D174" i="1"/>
  <c r="G173" i="1"/>
  <c r="E173" i="1"/>
  <c r="D173" i="1"/>
  <c r="G172" i="1"/>
  <c r="E172" i="1"/>
  <c r="D172" i="1"/>
  <c r="G171" i="1"/>
  <c r="E171" i="1"/>
  <c r="D171" i="1"/>
  <c r="G170" i="1"/>
  <c r="E170" i="1"/>
  <c r="D170" i="1"/>
  <c r="G169" i="1"/>
  <c r="E169" i="1"/>
  <c r="D169" i="1"/>
  <c r="G168" i="1"/>
  <c r="E168" i="1"/>
  <c r="D168" i="1"/>
  <c r="G167" i="1"/>
  <c r="E167" i="1"/>
  <c r="D167" i="1"/>
  <c r="G166" i="1"/>
  <c r="E166" i="1"/>
  <c r="D166" i="1"/>
  <c r="G165" i="1"/>
  <c r="E165" i="1"/>
  <c r="D165" i="1"/>
  <c r="G164" i="1"/>
  <c r="E164" i="1"/>
  <c r="D164" i="1"/>
  <c r="G163" i="1"/>
  <c r="E163" i="1"/>
  <c r="D163" i="1"/>
  <c r="G162" i="1"/>
  <c r="E162" i="1"/>
  <c r="D162" i="1"/>
  <c r="G161" i="1"/>
  <c r="E161" i="1"/>
  <c r="D161" i="1"/>
  <c r="G160" i="1"/>
  <c r="E160" i="1"/>
  <c r="D160" i="1"/>
  <c r="G159" i="1"/>
  <c r="E159" i="1"/>
  <c r="D159" i="1"/>
  <c r="G158" i="1"/>
  <c r="E158" i="1"/>
  <c r="D158" i="1"/>
  <c r="G157" i="1"/>
  <c r="E157" i="1"/>
  <c r="D157" i="1"/>
  <c r="G156" i="1"/>
  <c r="E156" i="1"/>
  <c r="D156" i="1"/>
  <c r="G155" i="1"/>
  <c r="E155" i="1"/>
  <c r="D155" i="1"/>
  <c r="G154" i="1"/>
  <c r="E154" i="1"/>
  <c r="D154" i="1"/>
  <c r="G153" i="1"/>
  <c r="E153" i="1"/>
  <c r="D153" i="1"/>
  <c r="G152" i="1"/>
  <c r="E152" i="1"/>
  <c r="D152" i="1"/>
  <c r="G151" i="1"/>
  <c r="E151" i="1"/>
  <c r="D151" i="1"/>
  <c r="G150" i="1"/>
  <c r="E150" i="1"/>
  <c r="D150" i="1"/>
  <c r="G149" i="1"/>
  <c r="E149" i="1"/>
  <c r="D149" i="1"/>
  <c r="G148" i="1"/>
  <c r="E148" i="1"/>
  <c r="D148" i="1"/>
  <c r="G147" i="1"/>
  <c r="E147" i="1"/>
  <c r="D147" i="1"/>
  <c r="G146" i="1"/>
  <c r="E146" i="1"/>
  <c r="D146" i="1"/>
  <c r="G145" i="1"/>
  <c r="E145" i="1"/>
  <c r="D145" i="1"/>
  <c r="G144" i="1"/>
  <c r="E144" i="1"/>
  <c r="D144" i="1"/>
  <c r="G143" i="1"/>
  <c r="E143" i="1"/>
  <c r="D143" i="1"/>
  <c r="G142" i="1"/>
  <c r="E142" i="1"/>
  <c r="D142" i="1"/>
  <c r="G141" i="1"/>
  <c r="E141" i="1"/>
  <c r="D141" i="1"/>
  <c r="G140" i="1"/>
  <c r="E140" i="1"/>
  <c r="D140" i="1"/>
  <c r="G139" i="1"/>
  <c r="E139" i="1"/>
  <c r="D139" i="1"/>
  <c r="G138" i="1"/>
  <c r="E138" i="1"/>
  <c r="D138" i="1"/>
  <c r="G137" i="1"/>
  <c r="E137" i="1"/>
  <c r="D137" i="1"/>
  <c r="G136" i="1"/>
  <c r="E136" i="1"/>
  <c r="D136" i="1"/>
  <c r="G135" i="1"/>
  <c r="E135" i="1"/>
  <c r="D135" i="1"/>
  <c r="G134" i="1"/>
  <c r="E134" i="1"/>
  <c r="D134" i="1"/>
  <c r="G133" i="1"/>
  <c r="E133" i="1"/>
  <c r="D133" i="1"/>
  <c r="G132" i="1"/>
  <c r="E132" i="1"/>
  <c r="D132" i="1"/>
  <c r="G131" i="1"/>
  <c r="E131" i="1"/>
  <c r="D131" i="1"/>
  <c r="G130" i="1"/>
  <c r="E130" i="1"/>
  <c r="D130" i="1"/>
  <c r="G129" i="1"/>
  <c r="E129" i="1"/>
  <c r="D129" i="1"/>
  <c r="G128" i="1"/>
  <c r="E128" i="1"/>
  <c r="D128" i="1"/>
  <c r="G127" i="1"/>
  <c r="E127" i="1"/>
  <c r="D127" i="1"/>
  <c r="G126" i="1"/>
  <c r="E126" i="1"/>
  <c r="D126" i="1"/>
  <c r="G125" i="1"/>
  <c r="E125" i="1"/>
  <c r="D125" i="1"/>
  <c r="G124" i="1"/>
  <c r="E124" i="1"/>
  <c r="D124" i="1"/>
  <c r="G123" i="1"/>
  <c r="E123" i="1"/>
  <c r="D123" i="1"/>
  <c r="G122" i="1"/>
  <c r="E122" i="1"/>
  <c r="D122" i="1"/>
  <c r="G121" i="1"/>
  <c r="E121" i="1"/>
  <c r="D121" i="1"/>
  <c r="G120" i="1"/>
  <c r="E120" i="1"/>
  <c r="D120" i="1"/>
  <c r="G119" i="1"/>
  <c r="E119" i="1"/>
  <c r="D119" i="1"/>
  <c r="G118" i="1"/>
  <c r="E118" i="1"/>
  <c r="D118" i="1"/>
  <c r="G117" i="1"/>
  <c r="E117" i="1"/>
  <c r="D117" i="1"/>
  <c r="G116" i="1"/>
  <c r="E116" i="1"/>
  <c r="D116" i="1"/>
  <c r="G115" i="1"/>
  <c r="E115" i="1"/>
  <c r="D115" i="1"/>
  <c r="G114" i="1"/>
  <c r="E114" i="1"/>
  <c r="D114" i="1"/>
  <c r="G113" i="1"/>
  <c r="E113" i="1"/>
  <c r="D113" i="1"/>
  <c r="G112" i="1"/>
  <c r="E112" i="1"/>
  <c r="D112" i="1"/>
  <c r="G111" i="1"/>
  <c r="E111" i="1"/>
  <c r="D111" i="1"/>
  <c r="G110" i="1"/>
  <c r="E110" i="1"/>
  <c r="D110" i="1"/>
  <c r="G109" i="1"/>
  <c r="E109" i="1"/>
  <c r="D109" i="1"/>
  <c r="G108" i="1"/>
  <c r="E108" i="1"/>
  <c r="D108" i="1"/>
  <c r="G107" i="1"/>
  <c r="E107" i="1"/>
  <c r="D107" i="1"/>
  <c r="G106" i="1"/>
  <c r="E106" i="1"/>
  <c r="D106" i="1"/>
  <c r="G105" i="1"/>
  <c r="E105" i="1"/>
  <c r="D105" i="1"/>
  <c r="G104" i="1"/>
  <c r="E104" i="1"/>
  <c r="D104" i="1"/>
  <c r="G103" i="1"/>
  <c r="E103" i="1"/>
  <c r="D103" i="1"/>
  <c r="G102" i="1"/>
  <c r="E102" i="1"/>
  <c r="D102" i="1"/>
  <c r="G101" i="1"/>
  <c r="E101" i="1"/>
  <c r="D101" i="1"/>
  <c r="G100" i="1"/>
  <c r="E100" i="1"/>
  <c r="D100" i="1"/>
  <c r="G99" i="1"/>
  <c r="E99" i="1"/>
  <c r="D99" i="1"/>
  <c r="G98" i="1"/>
  <c r="E98" i="1"/>
  <c r="D98" i="1"/>
  <c r="G97" i="1"/>
  <c r="E97" i="1"/>
  <c r="D97" i="1"/>
  <c r="G96" i="1"/>
  <c r="E96" i="1"/>
  <c r="D96" i="1"/>
  <c r="G95" i="1"/>
  <c r="E95" i="1"/>
  <c r="D95" i="1"/>
  <c r="G94" i="1"/>
  <c r="E94" i="1"/>
  <c r="D94" i="1"/>
  <c r="G93" i="1"/>
  <c r="E93" i="1"/>
  <c r="D93" i="1"/>
  <c r="G92" i="1"/>
  <c r="E92" i="1"/>
  <c r="D92" i="1"/>
  <c r="G91" i="1"/>
  <c r="E91" i="1"/>
  <c r="D91" i="1"/>
  <c r="G90" i="1"/>
  <c r="E90" i="1"/>
  <c r="D90" i="1"/>
  <c r="G89" i="1"/>
  <c r="E89" i="1"/>
  <c r="D89" i="1"/>
  <c r="G88" i="1"/>
  <c r="E88" i="1"/>
  <c r="D88" i="1"/>
  <c r="G87" i="1"/>
  <c r="E87" i="1"/>
  <c r="D87" i="1"/>
  <c r="G86" i="1"/>
  <c r="E86" i="1"/>
  <c r="D86" i="1"/>
  <c r="G85" i="1"/>
  <c r="E85" i="1"/>
  <c r="D85" i="1"/>
  <c r="G84" i="1"/>
  <c r="E84" i="1"/>
  <c r="D84" i="1"/>
  <c r="G83" i="1"/>
  <c r="E83" i="1"/>
  <c r="D83" i="1"/>
  <c r="G82" i="1"/>
  <c r="E82" i="1"/>
  <c r="D82" i="1"/>
  <c r="G81" i="1"/>
  <c r="E81" i="1"/>
  <c r="D81" i="1"/>
  <c r="G80" i="1"/>
  <c r="E80" i="1"/>
  <c r="D80" i="1"/>
  <c r="G79" i="1"/>
  <c r="E79" i="1"/>
  <c r="D79" i="1"/>
  <c r="G78" i="1"/>
  <c r="E78" i="1"/>
  <c r="D78" i="1"/>
  <c r="G77" i="1"/>
  <c r="E77" i="1"/>
  <c r="D77" i="1"/>
  <c r="G76" i="1"/>
  <c r="E76" i="1"/>
  <c r="D76" i="1"/>
  <c r="G75" i="1"/>
  <c r="E75" i="1"/>
  <c r="D75" i="1"/>
  <c r="G74" i="1"/>
  <c r="E74" i="1"/>
  <c r="D74" i="1"/>
  <c r="G73" i="1"/>
  <c r="E73" i="1"/>
  <c r="D73" i="1"/>
  <c r="G72" i="1"/>
  <c r="E72" i="1"/>
  <c r="D72" i="1"/>
  <c r="G71" i="1"/>
  <c r="E71" i="1"/>
  <c r="D71" i="1"/>
  <c r="G70" i="1"/>
  <c r="E70" i="1"/>
  <c r="D70" i="1"/>
  <c r="G69" i="1"/>
  <c r="E69" i="1"/>
  <c r="D69" i="1"/>
  <c r="G68" i="1"/>
  <c r="E68" i="1"/>
  <c r="D68" i="1"/>
  <c r="G67" i="1"/>
  <c r="E67" i="1"/>
  <c r="D67" i="1"/>
  <c r="G66" i="1"/>
  <c r="E66" i="1"/>
  <c r="D66" i="1"/>
  <c r="G65" i="1"/>
  <c r="E65" i="1"/>
  <c r="D65" i="1"/>
  <c r="G64" i="1"/>
  <c r="E64" i="1"/>
  <c r="D64" i="1"/>
  <c r="G63" i="1"/>
  <c r="E63" i="1"/>
  <c r="D63" i="1"/>
  <c r="G62" i="1"/>
  <c r="E62" i="1"/>
  <c r="D62" i="1"/>
  <c r="G61" i="1"/>
  <c r="E61" i="1"/>
  <c r="D61" i="1"/>
  <c r="G60" i="1"/>
  <c r="E60" i="1"/>
  <c r="D60" i="1"/>
  <c r="G59" i="1"/>
  <c r="E59" i="1"/>
  <c r="D59" i="1"/>
  <c r="G58" i="1"/>
  <c r="E58" i="1"/>
  <c r="D58" i="1"/>
  <c r="G57" i="1"/>
  <c r="E57" i="1"/>
  <c r="D57" i="1"/>
  <c r="G56" i="1"/>
  <c r="E56" i="1"/>
  <c r="D56" i="1"/>
  <c r="G55" i="1"/>
  <c r="E55" i="1"/>
  <c r="D55" i="1"/>
  <c r="G54" i="1"/>
  <c r="E54" i="1"/>
  <c r="D54" i="1"/>
  <c r="G53" i="1"/>
  <c r="E53" i="1"/>
  <c r="D53" i="1"/>
  <c r="G52" i="1"/>
  <c r="E52" i="1"/>
  <c r="D52" i="1"/>
  <c r="G51" i="1"/>
  <c r="E51" i="1"/>
  <c r="D51" i="1"/>
  <c r="G50" i="1"/>
  <c r="E50" i="1"/>
  <c r="D50" i="1"/>
  <c r="G49" i="1"/>
  <c r="E49" i="1"/>
  <c r="D49" i="1"/>
  <c r="G48" i="1"/>
  <c r="E48" i="1"/>
  <c r="D48" i="1"/>
  <c r="G47" i="1"/>
  <c r="E47" i="1"/>
  <c r="D47" i="1"/>
  <c r="G46" i="1"/>
  <c r="E46" i="1"/>
  <c r="D46" i="1"/>
  <c r="G45" i="1"/>
  <c r="E45" i="1"/>
  <c r="D45" i="1"/>
  <c r="G44" i="1"/>
  <c r="E44" i="1"/>
  <c r="D44" i="1"/>
  <c r="G43" i="1"/>
  <c r="E43" i="1"/>
  <c r="D43" i="1"/>
  <c r="G42" i="1"/>
  <c r="E42" i="1"/>
  <c r="D42" i="1"/>
  <c r="G41" i="1"/>
  <c r="E41" i="1"/>
  <c r="D41" i="1"/>
  <c r="G40" i="1"/>
  <c r="E40" i="1"/>
  <c r="D40" i="1"/>
  <c r="G39" i="1"/>
  <c r="E39" i="1"/>
  <c r="D39" i="1"/>
  <c r="G38" i="1"/>
  <c r="E38" i="1"/>
  <c r="D38" i="1"/>
  <c r="G37" i="1"/>
  <c r="E37" i="1"/>
  <c r="D37" i="1"/>
  <c r="G36" i="1"/>
  <c r="E36" i="1"/>
  <c r="D36" i="1"/>
  <c r="G35" i="1"/>
  <c r="E35" i="1"/>
  <c r="D35" i="1"/>
  <c r="G34" i="1"/>
  <c r="E34" i="1"/>
  <c r="D34" i="1"/>
  <c r="G33" i="1"/>
  <c r="E33" i="1"/>
  <c r="D33" i="1"/>
  <c r="G32" i="1"/>
  <c r="E32" i="1"/>
  <c r="D32" i="1"/>
  <c r="G31" i="1"/>
  <c r="E31" i="1"/>
  <c r="D31" i="1"/>
  <c r="G30" i="1"/>
  <c r="E30" i="1"/>
  <c r="D30" i="1"/>
  <c r="G29" i="1"/>
  <c r="E29" i="1"/>
  <c r="D29" i="1"/>
  <c r="G28" i="1"/>
  <c r="E28" i="1"/>
  <c r="D28" i="1"/>
  <c r="G27" i="1"/>
  <c r="E27" i="1"/>
  <c r="D27" i="1"/>
  <c r="G26" i="1"/>
  <c r="E26" i="1"/>
  <c r="D26" i="1"/>
  <c r="G25" i="1"/>
  <c r="E25" i="1"/>
  <c r="D25" i="1"/>
  <c r="G24" i="1"/>
  <c r="E24" i="1"/>
  <c r="D24" i="1"/>
  <c r="G23" i="1"/>
  <c r="E23" i="1"/>
  <c r="D23" i="1"/>
  <c r="G22" i="1"/>
  <c r="E22" i="1"/>
  <c r="D22" i="1"/>
  <c r="G21" i="1"/>
  <c r="E21" i="1"/>
  <c r="D21" i="1"/>
  <c r="G20" i="1"/>
  <c r="E20" i="1"/>
  <c r="D20" i="1"/>
  <c r="G19" i="1"/>
  <c r="E19" i="1"/>
  <c r="D19" i="1"/>
  <c r="G18" i="1"/>
  <c r="E18" i="1"/>
  <c r="D18" i="1"/>
  <c r="G17" i="1"/>
  <c r="E17" i="1"/>
  <c r="D17" i="1"/>
  <c r="G16" i="1"/>
  <c r="E16" i="1"/>
  <c r="D16" i="1"/>
  <c r="G15" i="1"/>
  <c r="E15" i="1"/>
  <c r="D15" i="1"/>
  <c r="G14" i="1"/>
  <c r="E14" i="1"/>
  <c r="D14" i="1"/>
  <c r="G13" i="1"/>
  <c r="E13" i="1"/>
  <c r="D13" i="1"/>
  <c r="G12" i="1"/>
  <c r="E12" i="1"/>
  <c r="D12" i="1"/>
  <c r="G11" i="1"/>
  <c r="E11" i="1"/>
  <c r="D11" i="1"/>
  <c r="G10" i="1"/>
  <c r="E10" i="1"/>
  <c r="D10" i="1"/>
  <c r="G9" i="1"/>
  <c r="E9" i="1"/>
  <c r="D9" i="1"/>
  <c r="G8" i="1"/>
  <c r="E8" i="1"/>
  <c r="D8" i="1"/>
  <c r="G7" i="1"/>
  <c r="E7" i="1"/>
  <c r="D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G6" i="1"/>
  <c r="E6" i="1"/>
  <c r="D6" i="1"/>
  <c r="G5" i="1"/>
  <c r="E5" i="1"/>
  <c r="D5" i="1"/>
  <c r="A5" i="1"/>
  <c r="A6" i="1" s="1"/>
  <c r="G4" i="1"/>
  <c r="E4" i="1"/>
  <c r="D4" i="1"/>
  <c r="F296" i="1" l="1"/>
  <c r="F326" i="1"/>
  <c r="F168" i="1"/>
  <c r="F108" i="1"/>
  <c r="F330" i="1"/>
  <c r="F347" i="1"/>
  <c r="F11" i="1"/>
  <c r="F86" i="1"/>
  <c r="F79" i="1"/>
  <c r="F196" i="1"/>
  <c r="F209" i="1"/>
  <c r="F369" i="1"/>
  <c r="F52" i="1"/>
  <c r="F299" i="1"/>
  <c r="F142" i="1"/>
  <c r="F153" i="1"/>
  <c r="F35" i="1"/>
  <c r="F115" i="1"/>
  <c r="F16" i="1"/>
  <c r="F103" i="1"/>
  <c r="F222" i="1"/>
  <c r="F248" i="1"/>
  <c r="F258" i="1"/>
  <c r="F338" i="1"/>
  <c r="F92" i="1"/>
  <c r="F288" i="1"/>
  <c r="F340" i="1"/>
  <c r="F110" i="1"/>
  <c r="F32" i="1"/>
  <c r="F64" i="1"/>
  <c r="F24" i="1"/>
  <c r="F218" i="1"/>
  <c r="F318" i="1"/>
  <c r="F193" i="1"/>
  <c r="F150" i="1"/>
  <c r="F188" i="1"/>
  <c r="F177" i="1"/>
  <c r="F267" i="1"/>
  <c r="F324" i="1"/>
  <c r="F36" i="1"/>
  <c r="F21" i="1"/>
  <c r="F336" i="1"/>
  <c r="F81" i="1"/>
  <c r="F345" i="1"/>
  <c r="F60" i="1"/>
  <c r="F161" i="1"/>
  <c r="F228" i="1"/>
  <c r="F274" i="1"/>
  <c r="F192" i="1"/>
  <c r="F208" i="1"/>
  <c r="F281" i="1"/>
  <c r="F53" i="1"/>
  <c r="F260" i="1"/>
  <c r="F59" i="1"/>
  <c r="F15" i="1"/>
  <c r="F256" i="1"/>
  <c r="F290" i="1"/>
  <c r="F48" i="1"/>
  <c r="F246" i="1"/>
  <c r="F56" i="1"/>
  <c r="F128" i="1"/>
  <c r="F182" i="1"/>
  <c r="F44" i="1"/>
  <c r="F322" i="1"/>
  <c r="F57" i="1"/>
  <c r="F223" i="1"/>
  <c r="F211" i="1"/>
  <c r="F212" i="1"/>
  <c r="F74" i="1"/>
  <c r="F284" i="1"/>
  <c r="F148" i="1"/>
  <c r="F206" i="1"/>
  <c r="F80" i="1"/>
  <c r="F270" i="1"/>
  <c r="F297" i="1"/>
  <c r="F94" i="1"/>
  <c r="F135" i="1"/>
  <c r="F144" i="1"/>
  <c r="F207" i="1"/>
  <c r="F342" i="1"/>
  <c r="F93" i="1"/>
  <c r="F328" i="1"/>
  <c r="F76" i="1"/>
  <c r="F31" i="1"/>
  <c r="F303" i="1"/>
  <c r="F20" i="1"/>
  <c r="F114" i="1"/>
  <c r="F368" i="1"/>
  <c r="F250" i="1"/>
  <c r="F172" i="1"/>
  <c r="F344" i="1"/>
  <c r="F126" i="1"/>
  <c r="F268" i="1"/>
  <c r="F157" i="1"/>
  <c r="F169" i="1"/>
  <c r="F195" i="1"/>
  <c r="F280" i="1"/>
  <c r="F335" i="1"/>
  <c r="F351" i="1"/>
  <c r="F69" i="1"/>
  <c r="F239" i="1"/>
  <c r="F97" i="1"/>
  <c r="F140" i="1"/>
  <c r="F9" i="1"/>
  <c r="F22" i="1"/>
  <c r="F294" i="1"/>
  <c r="F17" i="1"/>
  <c r="F293" i="1"/>
  <c r="F265" i="1"/>
  <c r="F106" i="1"/>
  <c r="F34" i="1"/>
  <c r="F275" i="1"/>
  <c r="F111" i="1"/>
  <c r="F129" i="1"/>
  <c r="F332" i="1"/>
  <c r="F65" i="1"/>
  <c r="F286" i="1"/>
  <c r="F289" i="1"/>
  <c r="F316" i="1"/>
  <c r="F310" i="1"/>
  <c r="F257" i="1"/>
  <c r="F190" i="1"/>
  <c r="F201" i="1"/>
  <c r="F361" i="1"/>
  <c r="F238" i="1"/>
  <c r="F243" i="1"/>
  <c r="F225" i="1"/>
  <c r="F357" i="1"/>
  <c r="F272" i="1"/>
  <c r="F234" i="1"/>
  <c r="F134" i="1"/>
  <c r="F363" i="1"/>
  <c r="F75" i="1"/>
  <c r="F323" i="1"/>
  <c r="F220" i="1"/>
  <c r="F127" i="1"/>
  <c r="F187" i="1"/>
  <c r="F285" i="1"/>
  <c r="F55" i="1"/>
  <c r="F301" i="1"/>
  <c r="F279" i="1"/>
  <c r="F213" i="1"/>
  <c r="F132" i="1"/>
  <c r="F232" i="1"/>
  <c r="F186" i="1"/>
  <c r="F151" i="1"/>
  <c r="F309" i="1"/>
  <c r="F119" i="1"/>
  <c r="F26" i="1"/>
  <c r="F185" i="1"/>
  <c r="F291" i="1"/>
  <c r="F104" i="1"/>
  <c r="F240" i="1"/>
  <c r="F259" i="1"/>
  <c r="F319" i="1"/>
  <c r="F180" i="1"/>
  <c r="F179" i="1"/>
  <c r="F226" i="1"/>
  <c r="F46" i="1"/>
  <c r="F67" i="1"/>
  <c r="F133" i="1"/>
  <c r="F125" i="1"/>
  <c r="F203" i="1"/>
  <c r="F167" i="1"/>
  <c r="F276" i="1"/>
  <c r="F122" i="1"/>
  <c r="F61" i="1"/>
  <c r="F287" i="1"/>
  <c r="F231" i="1"/>
  <c r="F155" i="1"/>
  <c r="F251" i="1"/>
  <c r="F145" i="1"/>
  <c r="F327" i="1"/>
  <c r="F82" i="1"/>
  <c r="F298" i="1"/>
  <c r="F311" i="1"/>
  <c r="F292" i="1"/>
  <c r="F139" i="1"/>
  <c r="F352" i="1"/>
  <c r="F364" i="1"/>
  <c r="F358" i="1"/>
  <c r="F331" i="1"/>
  <c r="F156" i="1"/>
  <c r="F40" i="1"/>
  <c r="F355" i="1"/>
  <c r="F197" i="1"/>
  <c r="F305" i="1"/>
  <c r="F73" i="1"/>
  <c r="F83" i="1"/>
  <c r="F107" i="1"/>
  <c r="F78" i="1"/>
  <c r="F173" i="1"/>
  <c r="F356" i="1"/>
  <c r="F160" i="1"/>
  <c r="F109" i="1"/>
  <c r="F163" i="1"/>
  <c r="F242" i="1"/>
  <c r="F200" i="1"/>
  <c r="F278" i="1"/>
  <c r="F372" i="1"/>
  <c r="F314" i="1"/>
  <c r="F217" i="1"/>
  <c r="F68" i="1"/>
  <c r="F6" i="1"/>
  <c r="F19" i="1"/>
  <c r="F255" i="1"/>
  <c r="F39" i="1"/>
  <c r="F54" i="1"/>
  <c r="F105" i="1"/>
  <c r="F130" i="1"/>
  <c r="F262" i="1"/>
  <c r="F141" i="1"/>
  <c r="F354" i="1"/>
  <c r="F118" i="1"/>
  <c r="F370" i="1"/>
  <c r="F171" i="1"/>
  <c r="F131" i="1"/>
  <c r="F184" i="1"/>
  <c r="F120" i="1"/>
  <c r="F49" i="1"/>
  <c r="F205" i="1"/>
  <c r="F313" i="1"/>
  <c r="F13" i="1"/>
  <c r="F116" i="1"/>
  <c r="F88" i="1"/>
  <c r="F235" i="1"/>
  <c r="F307" i="1"/>
  <c r="F90" i="1"/>
  <c r="F62" i="1"/>
  <c r="F371" i="1"/>
  <c r="F85" i="1"/>
  <c r="F95" i="1"/>
  <c r="F146" i="1"/>
  <c r="F154" i="1"/>
  <c r="F113" i="1"/>
  <c r="F98" i="1"/>
  <c r="F70" i="1"/>
  <c r="F210" i="1"/>
  <c r="F253" i="1"/>
  <c r="F29" i="1"/>
  <c r="F183" i="1"/>
  <c r="F233" i="1"/>
  <c r="F137" i="1"/>
  <c r="F138" i="1"/>
  <c r="F12" i="1"/>
  <c r="F277" i="1"/>
  <c r="F304" i="1"/>
  <c r="F245" i="1"/>
  <c r="F360" i="1"/>
  <c r="F350" i="1"/>
  <c r="F300" i="1"/>
  <c r="F219" i="1"/>
  <c r="F320" i="1"/>
  <c r="F165" i="1"/>
  <c r="F317" i="1"/>
  <c r="F249" i="1"/>
  <c r="F51" i="1"/>
  <c r="F124" i="1"/>
  <c r="F87" i="1"/>
  <c r="F337" i="1"/>
  <c r="F38" i="1"/>
  <c r="F158" i="1"/>
  <c r="F221" i="1"/>
  <c r="F112" i="1"/>
  <c r="F230" i="1"/>
  <c r="F175" i="1"/>
  <c r="F261" i="1"/>
  <c r="F101" i="1"/>
  <c r="F321" i="1"/>
  <c r="F147" i="1"/>
  <c r="F366" i="1"/>
  <c r="F334" i="1"/>
  <c r="F367" i="1"/>
  <c r="F100" i="1"/>
  <c r="F359" i="1"/>
  <c r="F247" i="1"/>
  <c r="F269" i="1"/>
  <c r="F353" i="1"/>
  <c r="F164" i="1"/>
  <c r="F8" i="1"/>
  <c r="F7" i="1"/>
  <c r="F365" i="1"/>
  <c r="F143" i="1"/>
  <c r="F47" i="1"/>
  <c r="F315" i="1"/>
  <c r="F325" i="1"/>
  <c r="F136" i="1"/>
  <c r="F254" i="1"/>
  <c r="F224" i="1"/>
  <c r="F252" i="1"/>
  <c r="F159" i="1"/>
  <c r="F152" i="1"/>
  <c r="F312" i="1"/>
  <c r="F41" i="1"/>
  <c r="F66" i="1"/>
  <c r="F227" i="1"/>
  <c r="F33" i="1"/>
  <c r="F333" i="1"/>
  <c r="F30" i="1"/>
  <c r="F23" i="1"/>
  <c r="F181" i="1"/>
  <c r="F349" i="1"/>
  <c r="F25" i="1"/>
  <c r="F295" i="1"/>
  <c r="F348" i="1"/>
  <c r="F63" i="1"/>
  <c r="F202" i="1"/>
  <c r="F198" i="1"/>
  <c r="F204" i="1"/>
  <c r="F28" i="1"/>
  <c r="F45" i="1"/>
  <c r="F162" i="1"/>
  <c r="F96" i="1"/>
  <c r="F329" i="1"/>
  <c r="F18" i="1"/>
  <c r="F170" i="1"/>
  <c r="F216" i="1"/>
  <c r="F42" i="1"/>
  <c r="F84" i="1"/>
  <c r="F229" i="1"/>
  <c r="F43" i="1"/>
  <c r="F149" i="1"/>
  <c r="F71" i="1"/>
  <c r="F178" i="1"/>
  <c r="F189" i="1"/>
  <c r="F199" i="1"/>
  <c r="F214" i="1"/>
  <c r="F121" i="1"/>
  <c r="F50" i="1"/>
  <c r="F264" i="1"/>
  <c r="F191" i="1"/>
  <c r="F194" i="1"/>
  <c r="F58" i="1"/>
  <c r="F10" i="1"/>
  <c r="F283" i="1"/>
  <c r="F99" i="1"/>
  <c r="F306" i="1"/>
  <c r="F72" i="1"/>
  <c r="F271" i="1"/>
  <c r="F339" i="1"/>
  <c r="F346" i="1"/>
  <c r="F362" i="1"/>
  <c r="F215" i="1"/>
  <c r="F14" i="1"/>
  <c r="F241" i="1"/>
  <c r="F37" i="1"/>
  <c r="F91" i="1"/>
  <c r="F77" i="1"/>
  <c r="F102" i="1"/>
  <c r="F117" i="1"/>
  <c r="F244" i="1"/>
  <c r="F4" i="1"/>
  <c r="F302" i="1"/>
  <c r="F343" i="1"/>
  <c r="F282" i="1"/>
  <c r="F308" i="1"/>
  <c r="F123" i="1"/>
  <c r="F237" i="1"/>
  <c r="F236" i="1"/>
  <c r="F176" i="1"/>
  <c r="F273" i="1"/>
  <c r="F341" i="1"/>
  <c r="F263" i="1"/>
  <c r="F89" i="1"/>
  <c r="F27" i="1"/>
  <c r="F174" i="1"/>
  <c r="F166" i="1"/>
  <c r="F5" i="1"/>
  <c r="F266" i="1"/>
</calcChain>
</file>

<file path=xl/sharedStrings.xml><?xml version="1.0" encoding="utf-8"?>
<sst xmlns="http://schemas.openxmlformats.org/spreadsheetml/2006/main" count="8" uniqueCount="8">
  <si>
    <t>Classement</t>
  </si>
  <si>
    <t>Dossard</t>
  </si>
  <si>
    <t>Temps</t>
  </si>
  <si>
    <t>Nom</t>
  </si>
  <si>
    <t>Prénom</t>
  </si>
  <si>
    <t>Cat</t>
  </si>
  <si>
    <t>Club</t>
  </si>
  <si>
    <t>RESULTAT TRAIL URBAIN DE PARTHENAY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</si>
</sst>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1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1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 applyProtection="1">
      <alignment horizontal="center"/>
      <protection locked="0"/>
    </xf>
    <xf numFmtId="21" fontId="0" fillId="0" borderId="5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Fill="1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21" fontId="0" fillId="0" borderId="8" xfId="0" applyNumberFormat="1" applyBorder="1" applyAlignment="1" applyProtection="1">
      <alignment horizontal="center"/>
      <protection locked="0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3" fillId="0" borderId="7" xfId="0" applyFont="1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MILLE\Desktop\trail%20urbain%20de%20parthenay%20edition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s"/>
      <sheetName val="inscriptions"/>
      <sheetName val="LISTE INSCRITS 22 10 16"/>
      <sheetName val="classement"/>
      <sheetName val="categories"/>
      <sheetName val="logica"/>
      <sheetName val="LISTE INSCRITS ALPHA 21 10 16"/>
      <sheetName val="Feuil1"/>
    </sheetNames>
    <sheetDataSet>
      <sheetData sheetId="0"/>
      <sheetData sheetId="1">
        <row r="7">
          <cell r="A7">
            <v>1</v>
          </cell>
          <cell r="B7" t="str">
            <v xml:space="preserve">RIVERAIN </v>
          </cell>
          <cell r="C7" t="str">
            <v>ALICE</v>
          </cell>
          <cell r="D7">
            <v>1974</v>
          </cell>
          <cell r="E7" t="str">
            <v>F</v>
          </cell>
          <cell r="H7" t="str">
            <v>M1F</v>
          </cell>
        </row>
        <row r="8">
          <cell r="A8">
            <v>2</v>
          </cell>
          <cell r="B8" t="str">
            <v>GUIGNARD</v>
          </cell>
          <cell r="C8" t="str">
            <v>BRIGITTE</v>
          </cell>
          <cell r="D8">
            <v>1975</v>
          </cell>
          <cell r="E8" t="str">
            <v>F</v>
          </cell>
          <cell r="H8" t="str">
            <v>M1F</v>
          </cell>
        </row>
        <row r="9">
          <cell r="A9">
            <v>3</v>
          </cell>
          <cell r="B9" t="str">
            <v>DEBARRE</v>
          </cell>
          <cell r="C9" t="str">
            <v>FRANCK</v>
          </cell>
          <cell r="D9">
            <v>1968</v>
          </cell>
          <cell r="E9" t="str">
            <v>M</v>
          </cell>
          <cell r="H9" t="str">
            <v>M1M</v>
          </cell>
        </row>
        <row r="10">
          <cell r="A10">
            <v>4</v>
          </cell>
          <cell r="B10" t="str">
            <v>ROBY</v>
          </cell>
          <cell r="C10" t="str">
            <v>CHRISTOPHE</v>
          </cell>
          <cell r="D10">
            <v>1975</v>
          </cell>
          <cell r="E10" t="str">
            <v>M</v>
          </cell>
          <cell r="H10" t="str">
            <v>M1M</v>
          </cell>
        </row>
        <row r="11">
          <cell r="A11">
            <v>5</v>
          </cell>
          <cell r="B11" t="str">
            <v>TERCIER</v>
          </cell>
          <cell r="C11" t="str">
            <v>BENOIT</v>
          </cell>
          <cell r="D11">
            <v>1973</v>
          </cell>
          <cell r="E11" t="str">
            <v>M</v>
          </cell>
          <cell r="F11" t="str">
            <v>LES 1000 PATTES</v>
          </cell>
          <cell r="H11" t="str">
            <v>M1M</v>
          </cell>
        </row>
        <row r="12">
          <cell r="A12">
            <v>6</v>
          </cell>
          <cell r="B12" t="str">
            <v>PAPET</v>
          </cell>
          <cell r="C12" t="str">
            <v>JEAN-MICHEL</v>
          </cell>
          <cell r="D12">
            <v>1964</v>
          </cell>
          <cell r="E12" t="str">
            <v>M</v>
          </cell>
          <cell r="F12" t="str">
            <v>FAT AIRVAULT</v>
          </cell>
          <cell r="H12" t="str">
            <v>M2M</v>
          </cell>
        </row>
        <row r="13">
          <cell r="A13">
            <v>7</v>
          </cell>
          <cell r="B13" t="str">
            <v>MARSAULT</v>
          </cell>
          <cell r="C13" t="str">
            <v>LAETITIA</v>
          </cell>
          <cell r="D13">
            <v>1979</v>
          </cell>
          <cell r="E13" t="str">
            <v>F</v>
          </cell>
          <cell r="H13" t="str">
            <v>SEF</v>
          </cell>
        </row>
        <row r="14">
          <cell r="A14">
            <v>8</v>
          </cell>
          <cell r="B14" t="str">
            <v>MOTTET</v>
          </cell>
          <cell r="C14" t="str">
            <v>EMMANUEL</v>
          </cell>
          <cell r="D14">
            <v>1975</v>
          </cell>
          <cell r="E14" t="str">
            <v>M</v>
          </cell>
          <cell r="F14" t="str">
            <v>L'EGRAY'S CLUB</v>
          </cell>
          <cell r="H14" t="str">
            <v>M1M</v>
          </cell>
        </row>
        <row r="15">
          <cell r="A15">
            <v>9</v>
          </cell>
          <cell r="B15" t="str">
            <v>ARNOUX</v>
          </cell>
          <cell r="C15" t="str">
            <v>CHRISTIAN</v>
          </cell>
          <cell r="D15">
            <v>1954</v>
          </cell>
          <cell r="E15" t="str">
            <v>M</v>
          </cell>
          <cell r="H15" t="str">
            <v>M3M</v>
          </cell>
        </row>
        <row r="16">
          <cell r="A16">
            <v>10</v>
          </cell>
          <cell r="B16" t="str">
            <v>TAVARD</v>
          </cell>
          <cell r="C16" t="str">
            <v>FREDDY</v>
          </cell>
          <cell r="D16">
            <v>1979</v>
          </cell>
          <cell r="E16" t="str">
            <v>M</v>
          </cell>
          <cell r="F16" t="str">
            <v>RADO 79</v>
          </cell>
          <cell r="H16" t="str">
            <v>SEM</v>
          </cell>
        </row>
        <row r="17">
          <cell r="A17">
            <v>11</v>
          </cell>
          <cell r="B17" t="str">
            <v>BROSSEAU</v>
          </cell>
          <cell r="C17" t="str">
            <v>PAUL-HENRI</v>
          </cell>
          <cell r="D17">
            <v>1993</v>
          </cell>
          <cell r="E17" t="str">
            <v>M</v>
          </cell>
          <cell r="H17" t="str">
            <v>SEM</v>
          </cell>
        </row>
        <row r="18">
          <cell r="A18">
            <v>12</v>
          </cell>
          <cell r="B18" t="str">
            <v>RICHARD</v>
          </cell>
          <cell r="C18" t="str">
            <v>THIERRY</v>
          </cell>
          <cell r="D18">
            <v>1967</v>
          </cell>
          <cell r="E18" t="str">
            <v>M</v>
          </cell>
          <cell r="H18" t="str">
            <v>M1M</v>
          </cell>
        </row>
        <row r="19">
          <cell r="A19">
            <v>13</v>
          </cell>
          <cell r="B19" t="str">
            <v>FILLON</v>
          </cell>
          <cell r="C19" t="str">
            <v>MICKAEL</v>
          </cell>
          <cell r="D19">
            <v>1981</v>
          </cell>
          <cell r="E19" t="str">
            <v>M</v>
          </cell>
          <cell r="F19" t="str">
            <v>BTRA</v>
          </cell>
          <cell r="H19" t="str">
            <v>SEM</v>
          </cell>
        </row>
        <row r="20">
          <cell r="A20">
            <v>14</v>
          </cell>
          <cell r="B20" t="str">
            <v>PERON</v>
          </cell>
          <cell r="C20" t="str">
            <v>NATHALIE</v>
          </cell>
          <cell r="D20">
            <v>1965</v>
          </cell>
          <cell r="E20" t="str">
            <v>F</v>
          </cell>
          <cell r="H20" t="str">
            <v>M2F</v>
          </cell>
        </row>
        <row r="21">
          <cell r="A21">
            <v>15</v>
          </cell>
          <cell r="B21" t="str">
            <v>MOREAU</v>
          </cell>
          <cell r="C21" t="str">
            <v>JULIEN</v>
          </cell>
          <cell r="D21">
            <v>1980</v>
          </cell>
          <cell r="E21" t="str">
            <v>M</v>
          </cell>
          <cell r="H21" t="str">
            <v>SEM</v>
          </cell>
        </row>
        <row r="22">
          <cell r="A22">
            <v>16</v>
          </cell>
          <cell r="B22" t="str">
            <v>DURAND</v>
          </cell>
          <cell r="C22" t="str">
            <v>STEFFIE</v>
          </cell>
          <cell r="D22">
            <v>1990</v>
          </cell>
          <cell r="E22" t="str">
            <v>F</v>
          </cell>
          <cell r="H22" t="str">
            <v>SEF</v>
          </cell>
        </row>
        <row r="23">
          <cell r="A23">
            <v>17</v>
          </cell>
          <cell r="B23" t="str">
            <v>PUNTONET</v>
          </cell>
          <cell r="C23" t="str">
            <v>ISABELLE</v>
          </cell>
          <cell r="D23">
            <v>1973</v>
          </cell>
          <cell r="E23" t="str">
            <v>F</v>
          </cell>
          <cell r="H23" t="str">
            <v>M1F</v>
          </cell>
        </row>
        <row r="24">
          <cell r="A24">
            <v>18</v>
          </cell>
          <cell r="B24" t="str">
            <v>INGREMEAU</v>
          </cell>
          <cell r="C24" t="str">
            <v>STEPHANE</v>
          </cell>
          <cell r="D24">
            <v>1972</v>
          </cell>
          <cell r="E24" t="str">
            <v>M</v>
          </cell>
          <cell r="H24" t="str">
            <v>M1M</v>
          </cell>
        </row>
        <row r="25">
          <cell r="A25">
            <v>19</v>
          </cell>
          <cell r="B25" t="str">
            <v>ROUX</v>
          </cell>
          <cell r="C25" t="str">
            <v>LAETITIA</v>
          </cell>
          <cell r="D25">
            <v>1978</v>
          </cell>
          <cell r="E25" t="str">
            <v>F</v>
          </cell>
          <cell r="H25" t="str">
            <v>SEF</v>
          </cell>
        </row>
        <row r="26">
          <cell r="A26">
            <v>20</v>
          </cell>
          <cell r="B26" t="str">
            <v>GERBIER</v>
          </cell>
          <cell r="C26" t="str">
            <v>LAURENT</v>
          </cell>
          <cell r="D26">
            <v>1966</v>
          </cell>
          <cell r="E26" t="str">
            <v>M</v>
          </cell>
          <cell r="F26" t="str">
            <v>CA PARTHENAY</v>
          </cell>
          <cell r="H26" t="str">
            <v>M2M</v>
          </cell>
        </row>
        <row r="27">
          <cell r="A27">
            <v>21</v>
          </cell>
          <cell r="B27" t="str">
            <v>BOUBIEN</v>
          </cell>
          <cell r="C27" t="str">
            <v>YVES</v>
          </cell>
          <cell r="D27">
            <v>1949</v>
          </cell>
          <cell r="E27" t="str">
            <v>M</v>
          </cell>
          <cell r="H27" t="str">
            <v>M3M</v>
          </cell>
        </row>
        <row r="28">
          <cell r="A28">
            <v>22</v>
          </cell>
          <cell r="B28" t="str">
            <v>BOUBIEN</v>
          </cell>
          <cell r="C28" t="str">
            <v>YVETTE</v>
          </cell>
          <cell r="D28">
            <v>1949</v>
          </cell>
          <cell r="E28" t="str">
            <v>F</v>
          </cell>
          <cell r="H28" t="str">
            <v>M3F</v>
          </cell>
        </row>
        <row r="29">
          <cell r="A29">
            <v>23</v>
          </cell>
          <cell r="B29" t="str">
            <v>GRANGER</v>
          </cell>
          <cell r="C29" t="str">
            <v>SOPHIE</v>
          </cell>
          <cell r="D29">
            <v>1969</v>
          </cell>
          <cell r="E29" t="str">
            <v>F</v>
          </cell>
          <cell r="H29" t="str">
            <v>M1F</v>
          </cell>
        </row>
        <row r="30">
          <cell r="A30">
            <v>24</v>
          </cell>
          <cell r="B30" t="str">
            <v>GUIMARD</v>
          </cell>
          <cell r="C30" t="str">
            <v>CEDRIC</v>
          </cell>
          <cell r="D30">
            <v>1987</v>
          </cell>
          <cell r="E30" t="str">
            <v>M</v>
          </cell>
          <cell r="F30" t="str">
            <v>DESTINATION MTB RACE</v>
          </cell>
          <cell r="H30" t="str">
            <v>SEM</v>
          </cell>
        </row>
        <row r="31">
          <cell r="A31">
            <v>25</v>
          </cell>
          <cell r="B31" t="str">
            <v>BROSSARD</v>
          </cell>
          <cell r="C31" t="str">
            <v>SEBASTIEN</v>
          </cell>
          <cell r="D31">
            <v>1980</v>
          </cell>
          <cell r="E31" t="str">
            <v>M</v>
          </cell>
          <cell r="H31" t="str">
            <v>SEM</v>
          </cell>
        </row>
        <row r="32">
          <cell r="A32">
            <v>26</v>
          </cell>
          <cell r="B32" t="str">
            <v>BREGEON</v>
          </cell>
          <cell r="C32" t="str">
            <v>FRANCOIS</v>
          </cell>
          <cell r="D32">
            <v>1962</v>
          </cell>
          <cell r="E32" t="str">
            <v>M</v>
          </cell>
          <cell r="H32" t="str">
            <v>M2M</v>
          </cell>
        </row>
        <row r="33">
          <cell r="A33">
            <v>27</v>
          </cell>
          <cell r="B33" t="str">
            <v>VEILLET</v>
          </cell>
          <cell r="C33" t="str">
            <v>ROBERT</v>
          </cell>
          <cell r="D33">
            <v>1939</v>
          </cell>
          <cell r="E33" t="str">
            <v>M</v>
          </cell>
          <cell r="H33" t="str">
            <v>M4M</v>
          </cell>
        </row>
        <row r="34">
          <cell r="A34">
            <v>28</v>
          </cell>
          <cell r="B34" t="str">
            <v>DEDEBAN</v>
          </cell>
          <cell r="C34" t="str">
            <v>REGIS</v>
          </cell>
          <cell r="D34">
            <v>1966</v>
          </cell>
          <cell r="E34" t="str">
            <v>M</v>
          </cell>
          <cell r="F34" t="str">
            <v>RUN IN NIORT</v>
          </cell>
          <cell r="H34" t="str">
            <v>M2M</v>
          </cell>
        </row>
        <row r="35">
          <cell r="A35">
            <v>29</v>
          </cell>
          <cell r="B35" t="str">
            <v>COLLON</v>
          </cell>
          <cell r="C35" t="str">
            <v>VICTOR</v>
          </cell>
          <cell r="D35">
            <v>1999</v>
          </cell>
          <cell r="E35" t="str">
            <v>M</v>
          </cell>
          <cell r="F35" t="str">
            <v>TCG 79</v>
          </cell>
          <cell r="H35" t="str">
            <v>CAM</v>
          </cell>
        </row>
        <row r="36">
          <cell r="A36">
            <v>30</v>
          </cell>
          <cell r="B36" t="str">
            <v>LE MASSON</v>
          </cell>
          <cell r="C36" t="str">
            <v>GILDAS</v>
          </cell>
          <cell r="D36">
            <v>1961</v>
          </cell>
          <cell r="E36" t="str">
            <v>M</v>
          </cell>
          <cell r="H36" t="str">
            <v>M2M</v>
          </cell>
        </row>
        <row r="37">
          <cell r="A37">
            <v>31</v>
          </cell>
          <cell r="B37" t="str">
            <v>BAUFFIGEAU</v>
          </cell>
          <cell r="C37" t="str">
            <v>VINCENT</v>
          </cell>
          <cell r="D37">
            <v>1977</v>
          </cell>
          <cell r="E37" t="str">
            <v>M</v>
          </cell>
          <cell r="F37" t="str">
            <v>UAC BRIOUXAISE</v>
          </cell>
          <cell r="H37" t="str">
            <v>SEM</v>
          </cell>
        </row>
        <row r="38">
          <cell r="A38">
            <v>32</v>
          </cell>
          <cell r="B38" t="str">
            <v>AIRAULT</v>
          </cell>
          <cell r="C38" t="str">
            <v>KARINE</v>
          </cell>
          <cell r="D38">
            <v>1983</v>
          </cell>
          <cell r="E38" t="str">
            <v>F</v>
          </cell>
          <cell r="F38" t="str">
            <v>UAC BRIOUXAISE</v>
          </cell>
          <cell r="H38" t="str">
            <v>SEF</v>
          </cell>
        </row>
        <row r="39">
          <cell r="A39">
            <v>33</v>
          </cell>
          <cell r="B39" t="str">
            <v>DAZAS</v>
          </cell>
          <cell r="C39" t="str">
            <v>SEBASTIEN</v>
          </cell>
          <cell r="D39">
            <v>1980</v>
          </cell>
          <cell r="E39" t="str">
            <v>M</v>
          </cell>
          <cell r="H39" t="str">
            <v>SEM</v>
          </cell>
        </row>
        <row r="40">
          <cell r="A40">
            <v>34</v>
          </cell>
          <cell r="B40" t="str">
            <v>BILLAUDEAU</v>
          </cell>
          <cell r="C40" t="str">
            <v>GUILLAUME</v>
          </cell>
          <cell r="D40">
            <v>1973</v>
          </cell>
          <cell r="E40" t="str">
            <v>M</v>
          </cell>
          <cell r="H40" t="str">
            <v>M1M</v>
          </cell>
        </row>
        <row r="41">
          <cell r="A41">
            <v>35</v>
          </cell>
          <cell r="B41" t="str">
            <v>DEHAY</v>
          </cell>
          <cell r="C41" t="str">
            <v>SYLVAIN</v>
          </cell>
          <cell r="D41">
            <v>1975</v>
          </cell>
          <cell r="E41" t="str">
            <v>M</v>
          </cell>
          <cell r="F41" t="str">
            <v>AS VOUILLE 86</v>
          </cell>
          <cell r="H41" t="str">
            <v>M1M</v>
          </cell>
        </row>
        <row r="42">
          <cell r="A42">
            <v>36</v>
          </cell>
          <cell r="B42" t="str">
            <v>MANCEAU</v>
          </cell>
          <cell r="C42" t="str">
            <v>AURELIEN</v>
          </cell>
          <cell r="D42">
            <v>1982</v>
          </cell>
          <cell r="E42" t="str">
            <v>M</v>
          </cell>
          <cell r="F42" t="str">
            <v>ASPTT VENDEE</v>
          </cell>
          <cell r="H42" t="str">
            <v>SEM</v>
          </cell>
        </row>
        <row r="43">
          <cell r="A43">
            <v>37</v>
          </cell>
          <cell r="B43" t="str">
            <v>MENANTEAU</v>
          </cell>
          <cell r="C43" t="str">
            <v>SAMUEL</v>
          </cell>
          <cell r="D43">
            <v>1980</v>
          </cell>
          <cell r="E43" t="str">
            <v>M</v>
          </cell>
          <cell r="H43" t="str">
            <v>SEM</v>
          </cell>
        </row>
        <row r="44">
          <cell r="A44">
            <v>38</v>
          </cell>
          <cell r="B44" t="str">
            <v>GARRAT</v>
          </cell>
          <cell r="C44" t="str">
            <v>CHRISTOPHE</v>
          </cell>
          <cell r="D44">
            <v>1975</v>
          </cell>
          <cell r="E44" t="str">
            <v>M</v>
          </cell>
          <cell r="H44" t="str">
            <v>M1M</v>
          </cell>
        </row>
        <row r="45">
          <cell r="A45">
            <v>39</v>
          </cell>
          <cell r="B45" t="str">
            <v>AMIAUD</v>
          </cell>
          <cell r="C45" t="str">
            <v>DESIRE</v>
          </cell>
          <cell r="D45">
            <v>1978</v>
          </cell>
          <cell r="E45" t="str">
            <v>M</v>
          </cell>
          <cell r="F45" t="str">
            <v>ATOUT FORME</v>
          </cell>
          <cell r="H45" t="str">
            <v>SEM</v>
          </cell>
        </row>
        <row r="46">
          <cell r="A46">
            <v>40</v>
          </cell>
          <cell r="B46" t="str">
            <v>ANDREO</v>
          </cell>
          <cell r="C46" t="str">
            <v>NATHALIE</v>
          </cell>
          <cell r="D46">
            <v>1973</v>
          </cell>
          <cell r="E46" t="str">
            <v>F</v>
          </cell>
          <cell r="H46" t="str">
            <v>M1F</v>
          </cell>
        </row>
        <row r="47">
          <cell r="A47">
            <v>41</v>
          </cell>
          <cell r="B47" t="str">
            <v>ANDREO</v>
          </cell>
          <cell r="C47" t="str">
            <v>PASCAL</v>
          </cell>
          <cell r="D47">
            <v>1972</v>
          </cell>
          <cell r="E47" t="str">
            <v>M</v>
          </cell>
          <cell r="H47" t="str">
            <v>M1M</v>
          </cell>
        </row>
        <row r="48">
          <cell r="A48">
            <v>42</v>
          </cell>
          <cell r="B48" t="str">
            <v>CHEVALIER</v>
          </cell>
          <cell r="C48" t="str">
            <v>JEAN-PIERRE</v>
          </cell>
          <cell r="D48">
            <v>1955</v>
          </cell>
          <cell r="E48" t="str">
            <v>M</v>
          </cell>
          <cell r="H48" t="str">
            <v>M3M</v>
          </cell>
        </row>
        <row r="49">
          <cell r="A49">
            <v>43</v>
          </cell>
          <cell r="B49" t="str">
            <v>PIED</v>
          </cell>
          <cell r="C49" t="str">
            <v>MATHIS</v>
          </cell>
          <cell r="D49">
            <v>1985</v>
          </cell>
          <cell r="E49" t="str">
            <v>M</v>
          </cell>
          <cell r="H49" t="str">
            <v>SEM</v>
          </cell>
        </row>
        <row r="50">
          <cell r="A50">
            <v>44</v>
          </cell>
          <cell r="B50" t="str">
            <v>THAUDIERE</v>
          </cell>
          <cell r="C50" t="str">
            <v>JEROME</v>
          </cell>
          <cell r="D50">
            <v>1972</v>
          </cell>
          <cell r="E50" t="str">
            <v>M</v>
          </cell>
          <cell r="F50" t="str">
            <v>US THOUARS</v>
          </cell>
          <cell r="H50" t="str">
            <v>M1M</v>
          </cell>
        </row>
        <row r="51">
          <cell r="A51">
            <v>45</v>
          </cell>
          <cell r="B51" t="str">
            <v>CORNUAULT</v>
          </cell>
          <cell r="C51" t="str">
            <v>DAVID</v>
          </cell>
          <cell r="D51">
            <v>1974</v>
          </cell>
          <cell r="E51" t="str">
            <v>M</v>
          </cell>
          <cell r="F51" t="str">
            <v>CORRIDA DE COURLAY</v>
          </cell>
          <cell r="H51" t="str">
            <v>M1M</v>
          </cell>
        </row>
        <row r="52">
          <cell r="A52">
            <v>46</v>
          </cell>
          <cell r="B52" t="str">
            <v>MAINCHAIN</v>
          </cell>
          <cell r="C52" t="str">
            <v>LAURENT</v>
          </cell>
          <cell r="D52">
            <v>1959</v>
          </cell>
          <cell r="E52" t="str">
            <v>M</v>
          </cell>
          <cell r="F52" t="str">
            <v>RUN IN NIORT</v>
          </cell>
          <cell r="H52" t="str">
            <v>M2M</v>
          </cell>
        </row>
        <row r="53">
          <cell r="A53">
            <v>47</v>
          </cell>
          <cell r="B53" t="str">
            <v>CHALON</v>
          </cell>
          <cell r="C53" t="str">
            <v>CLAIRE</v>
          </cell>
          <cell r="D53">
            <v>1968</v>
          </cell>
          <cell r="E53" t="str">
            <v>F</v>
          </cell>
          <cell r="F53" t="str">
            <v>US THOUARS</v>
          </cell>
          <cell r="H53" t="str">
            <v>M1F</v>
          </cell>
        </row>
        <row r="54">
          <cell r="A54">
            <v>48</v>
          </cell>
          <cell r="B54" t="str">
            <v>CHAIGNEAU</v>
          </cell>
          <cell r="C54" t="str">
            <v>CHRISTOPHE</v>
          </cell>
          <cell r="D54">
            <v>1985</v>
          </cell>
          <cell r="E54" t="str">
            <v>M</v>
          </cell>
          <cell r="H54" t="str">
            <v>SEM</v>
          </cell>
        </row>
        <row r="55">
          <cell r="A55">
            <v>49</v>
          </cell>
          <cell r="B55" t="str">
            <v>GIRAULT</v>
          </cell>
          <cell r="C55" t="str">
            <v>SEVERINE</v>
          </cell>
          <cell r="D55">
            <v>1975</v>
          </cell>
          <cell r="E55" t="str">
            <v>F</v>
          </cell>
          <cell r="H55" t="str">
            <v>M1F</v>
          </cell>
        </row>
        <row r="56">
          <cell r="A56">
            <v>50</v>
          </cell>
          <cell r="B56" t="str">
            <v>RENAUDEAU</v>
          </cell>
          <cell r="C56" t="str">
            <v>ALEXIS</v>
          </cell>
          <cell r="D56">
            <v>1983</v>
          </cell>
          <cell r="E56" t="str">
            <v>M</v>
          </cell>
          <cell r="H56" t="str">
            <v>SEM</v>
          </cell>
        </row>
        <row r="57">
          <cell r="A57">
            <v>51</v>
          </cell>
          <cell r="B57" t="str">
            <v>STRAUBHAAR</v>
          </cell>
          <cell r="C57" t="str">
            <v>JEAN-LUC</v>
          </cell>
          <cell r="D57">
            <v>1965</v>
          </cell>
          <cell r="E57" t="str">
            <v>M</v>
          </cell>
          <cell r="H57" t="str">
            <v>M2M</v>
          </cell>
        </row>
        <row r="58">
          <cell r="A58">
            <v>52</v>
          </cell>
          <cell r="B58" t="str">
            <v>BERGER</v>
          </cell>
          <cell r="C58" t="str">
            <v>CHRISTINE</v>
          </cell>
          <cell r="D58">
            <v>1962</v>
          </cell>
          <cell r="E58" t="str">
            <v>F</v>
          </cell>
          <cell r="H58" t="str">
            <v>M2F</v>
          </cell>
        </row>
        <row r="59">
          <cell r="A59">
            <v>53</v>
          </cell>
          <cell r="B59" t="str">
            <v>JACQUEMIN</v>
          </cell>
          <cell r="C59" t="str">
            <v>MAUREEN</v>
          </cell>
          <cell r="D59">
            <v>1990</v>
          </cell>
          <cell r="E59" t="str">
            <v>F</v>
          </cell>
          <cell r="F59" t="str">
            <v>JOGGING CLUB SABLAIS</v>
          </cell>
          <cell r="H59" t="str">
            <v>SEF</v>
          </cell>
        </row>
        <row r="60">
          <cell r="A60">
            <v>54</v>
          </cell>
          <cell r="B60" t="str">
            <v>VUILLERMOZ</v>
          </cell>
          <cell r="C60" t="str">
            <v>ROMAIN</v>
          </cell>
          <cell r="D60">
            <v>1983</v>
          </cell>
          <cell r="E60" t="str">
            <v>M</v>
          </cell>
          <cell r="F60" t="str">
            <v>JOGGING CLUB SABLAIS</v>
          </cell>
          <cell r="H60" t="str">
            <v>SEM</v>
          </cell>
        </row>
        <row r="61">
          <cell r="A61">
            <v>55</v>
          </cell>
          <cell r="B61" t="str">
            <v>GROLLEAU</v>
          </cell>
          <cell r="C61" t="str">
            <v>ALAIN</v>
          </cell>
          <cell r="D61">
            <v>1966</v>
          </cell>
          <cell r="E61" t="str">
            <v>M</v>
          </cell>
          <cell r="H61" t="str">
            <v>M2M</v>
          </cell>
        </row>
        <row r="62">
          <cell r="A62">
            <v>56</v>
          </cell>
          <cell r="B62" t="str">
            <v>MARTINEZ</v>
          </cell>
          <cell r="C62" t="str">
            <v>CELINE</v>
          </cell>
          <cell r="D62">
            <v>1969</v>
          </cell>
          <cell r="E62" t="str">
            <v>F</v>
          </cell>
          <cell r="F62" t="str">
            <v>JOGGING CLUB SABLAIS</v>
          </cell>
          <cell r="H62" t="str">
            <v>M1F</v>
          </cell>
        </row>
        <row r="63">
          <cell r="A63">
            <v>57</v>
          </cell>
          <cell r="B63" t="str">
            <v>GENDRON</v>
          </cell>
          <cell r="C63" t="str">
            <v>DAVID</v>
          </cell>
          <cell r="D63">
            <v>1970</v>
          </cell>
          <cell r="E63" t="str">
            <v>M</v>
          </cell>
          <cell r="F63" t="str">
            <v>JOGGING CLUB SABLAIS</v>
          </cell>
          <cell r="H63" t="str">
            <v>M1M</v>
          </cell>
        </row>
        <row r="64">
          <cell r="A64">
            <v>58</v>
          </cell>
          <cell r="B64" t="str">
            <v>GADREAU</v>
          </cell>
          <cell r="C64" t="str">
            <v>BENJAMIN</v>
          </cell>
          <cell r="D64">
            <v>1985</v>
          </cell>
          <cell r="E64" t="str">
            <v>M</v>
          </cell>
          <cell r="H64" t="str">
            <v>SEM</v>
          </cell>
        </row>
        <row r="65">
          <cell r="A65">
            <v>59</v>
          </cell>
          <cell r="B65" t="str">
            <v>PROUTEAU</v>
          </cell>
          <cell r="C65" t="str">
            <v>GAEL</v>
          </cell>
          <cell r="D65">
            <v>1985</v>
          </cell>
          <cell r="E65" t="str">
            <v>M</v>
          </cell>
          <cell r="H65" t="str">
            <v>SEM</v>
          </cell>
        </row>
        <row r="66">
          <cell r="A66">
            <v>60</v>
          </cell>
          <cell r="B66" t="str">
            <v>MORIN</v>
          </cell>
          <cell r="C66" t="str">
            <v>SEBASTIEN</v>
          </cell>
          <cell r="D66">
            <v>1981</v>
          </cell>
          <cell r="E66" t="str">
            <v>M</v>
          </cell>
          <cell r="H66" t="str">
            <v>SEM</v>
          </cell>
        </row>
        <row r="67">
          <cell r="A67">
            <v>61</v>
          </cell>
          <cell r="B67" t="str">
            <v>MAROLLEAU</v>
          </cell>
          <cell r="C67" t="str">
            <v>DAMIEN</v>
          </cell>
          <cell r="D67">
            <v>1983</v>
          </cell>
          <cell r="E67" t="str">
            <v>M</v>
          </cell>
          <cell r="F67" t="str">
            <v>PASS'RUNNING</v>
          </cell>
          <cell r="H67" t="str">
            <v>SEM</v>
          </cell>
        </row>
        <row r="68">
          <cell r="A68">
            <v>62</v>
          </cell>
          <cell r="B68" t="str">
            <v>FILLON</v>
          </cell>
          <cell r="C68" t="str">
            <v>ELODIE</v>
          </cell>
          <cell r="D68">
            <v>1985</v>
          </cell>
          <cell r="E68" t="str">
            <v>F</v>
          </cell>
          <cell r="H68" t="str">
            <v>SEF</v>
          </cell>
        </row>
        <row r="69">
          <cell r="A69">
            <v>63</v>
          </cell>
          <cell r="B69" t="str">
            <v>BELAUD</v>
          </cell>
          <cell r="C69" t="str">
            <v>JEROME</v>
          </cell>
          <cell r="D69">
            <v>1974</v>
          </cell>
          <cell r="E69" t="str">
            <v>M</v>
          </cell>
          <cell r="H69" t="str">
            <v>M1M</v>
          </cell>
        </row>
        <row r="70">
          <cell r="A70">
            <v>64</v>
          </cell>
          <cell r="B70" t="str">
            <v>DOYEN</v>
          </cell>
          <cell r="C70" t="str">
            <v>OLIVIER</v>
          </cell>
          <cell r="D70">
            <v>1975</v>
          </cell>
          <cell r="E70" t="str">
            <v>M</v>
          </cell>
          <cell r="F70" t="str">
            <v>COURLAY</v>
          </cell>
          <cell r="H70" t="str">
            <v>M1M</v>
          </cell>
        </row>
        <row r="71">
          <cell r="A71">
            <v>65</v>
          </cell>
          <cell r="B71" t="str">
            <v>LAURENS</v>
          </cell>
          <cell r="C71" t="str">
            <v>CHRISTOPHE</v>
          </cell>
          <cell r="D71">
            <v>1964</v>
          </cell>
          <cell r="E71" t="str">
            <v>M</v>
          </cell>
          <cell r="F71" t="str">
            <v>CASC 79</v>
          </cell>
          <cell r="H71" t="str">
            <v>M2M</v>
          </cell>
        </row>
        <row r="72">
          <cell r="A72">
            <v>66</v>
          </cell>
          <cell r="B72" t="str">
            <v>MEBREK</v>
          </cell>
          <cell r="C72" t="str">
            <v>ERIC</v>
          </cell>
          <cell r="D72">
            <v>1966</v>
          </cell>
          <cell r="E72" t="str">
            <v>M</v>
          </cell>
          <cell r="H72" t="str">
            <v>M2M</v>
          </cell>
        </row>
        <row r="73">
          <cell r="A73">
            <v>67</v>
          </cell>
          <cell r="B73" t="str">
            <v>GIRAUDON</v>
          </cell>
          <cell r="C73" t="str">
            <v xml:space="preserve">LAURE </v>
          </cell>
          <cell r="D73">
            <v>1966</v>
          </cell>
          <cell r="E73" t="str">
            <v>F</v>
          </cell>
          <cell r="F73" t="str">
            <v>L'EGRAY'S CLUB</v>
          </cell>
          <cell r="H73" t="str">
            <v>M2F</v>
          </cell>
        </row>
        <row r="74">
          <cell r="A74">
            <v>68</v>
          </cell>
          <cell r="B74" t="str">
            <v>ALFRED</v>
          </cell>
          <cell r="C74" t="str">
            <v>MICKAEL</v>
          </cell>
          <cell r="D74">
            <v>1975</v>
          </cell>
          <cell r="E74" t="str">
            <v>M</v>
          </cell>
          <cell r="F74" t="str">
            <v>GALOPIN DES BOIS</v>
          </cell>
          <cell r="H74" t="str">
            <v>M1M</v>
          </cell>
        </row>
        <row r="75">
          <cell r="A75">
            <v>69</v>
          </cell>
          <cell r="B75" t="str">
            <v>METIVIER</v>
          </cell>
          <cell r="C75" t="str">
            <v>FREDERIC</v>
          </cell>
          <cell r="D75">
            <v>1976</v>
          </cell>
          <cell r="E75" t="str">
            <v>M</v>
          </cell>
          <cell r="H75" t="str">
            <v>M1M</v>
          </cell>
        </row>
        <row r="76">
          <cell r="A76">
            <v>70</v>
          </cell>
          <cell r="B76" t="str">
            <v>CADU</v>
          </cell>
          <cell r="C76" t="str">
            <v>ERWAN</v>
          </cell>
          <cell r="D76">
            <v>1995</v>
          </cell>
          <cell r="E76" t="str">
            <v>M</v>
          </cell>
          <cell r="H76" t="str">
            <v>ESM</v>
          </cell>
        </row>
        <row r="77">
          <cell r="A77">
            <v>71</v>
          </cell>
          <cell r="B77" t="str">
            <v>MAULOISE</v>
          </cell>
          <cell r="C77" t="str">
            <v>DIDIER</v>
          </cell>
          <cell r="D77">
            <v>1954</v>
          </cell>
          <cell r="E77" t="str">
            <v>M</v>
          </cell>
          <cell r="H77" t="str">
            <v>M3M</v>
          </cell>
        </row>
        <row r="78">
          <cell r="A78">
            <v>72</v>
          </cell>
          <cell r="B78" t="str">
            <v>DANEY</v>
          </cell>
          <cell r="C78" t="str">
            <v>WILLIAM</v>
          </cell>
          <cell r="D78">
            <v>1988</v>
          </cell>
          <cell r="E78" t="str">
            <v>M</v>
          </cell>
          <cell r="H78" t="str">
            <v>SEM</v>
          </cell>
        </row>
        <row r="79">
          <cell r="A79">
            <v>73</v>
          </cell>
          <cell r="B79" t="str">
            <v>CLISSON</v>
          </cell>
          <cell r="C79" t="str">
            <v>EMILIE</v>
          </cell>
          <cell r="D79">
            <v>2000</v>
          </cell>
          <cell r="E79" t="str">
            <v>F</v>
          </cell>
          <cell r="H79" t="str">
            <v>CAF</v>
          </cell>
        </row>
        <row r="80">
          <cell r="A80">
            <v>74</v>
          </cell>
          <cell r="B80" t="str">
            <v>CLISSON</v>
          </cell>
          <cell r="C80" t="str">
            <v>CLEMENT</v>
          </cell>
          <cell r="D80">
            <v>1998</v>
          </cell>
          <cell r="E80" t="str">
            <v>M</v>
          </cell>
          <cell r="H80" t="str">
            <v>JUM</v>
          </cell>
        </row>
        <row r="81">
          <cell r="A81">
            <v>75</v>
          </cell>
          <cell r="B81" t="str">
            <v>CLISSON</v>
          </cell>
          <cell r="C81" t="str">
            <v>ANNE-SOPHIE</v>
          </cell>
          <cell r="D81">
            <v>1972</v>
          </cell>
          <cell r="E81" t="str">
            <v>F</v>
          </cell>
          <cell r="H81" t="str">
            <v>M1F</v>
          </cell>
        </row>
        <row r="82">
          <cell r="A82">
            <v>76</v>
          </cell>
          <cell r="B82" t="str">
            <v>CLAUDY</v>
          </cell>
          <cell r="C82" t="str">
            <v>THIMOTE</v>
          </cell>
          <cell r="D82">
            <v>1996</v>
          </cell>
          <cell r="E82" t="str">
            <v>M</v>
          </cell>
          <cell r="F82" t="str">
            <v>TCG 79</v>
          </cell>
          <cell r="H82" t="str">
            <v>ESM</v>
          </cell>
        </row>
        <row r="83">
          <cell r="A83">
            <v>77</v>
          </cell>
          <cell r="B83" t="str">
            <v>THIEBAULT</v>
          </cell>
          <cell r="C83" t="str">
            <v>PASCAL</v>
          </cell>
          <cell r="D83">
            <v>1969</v>
          </cell>
          <cell r="E83" t="str">
            <v>M</v>
          </cell>
          <cell r="H83" t="str">
            <v>M1M</v>
          </cell>
        </row>
        <row r="84">
          <cell r="A84">
            <v>78</v>
          </cell>
          <cell r="B84" t="str">
            <v>THIEBAULT</v>
          </cell>
          <cell r="C84" t="str">
            <v>MAXIME</v>
          </cell>
          <cell r="D84">
            <v>2000</v>
          </cell>
          <cell r="E84" t="str">
            <v>M</v>
          </cell>
          <cell r="H84" t="str">
            <v>CAM</v>
          </cell>
        </row>
        <row r="85">
          <cell r="A85">
            <v>79</v>
          </cell>
          <cell r="B85" t="str">
            <v>GRANSAGNE</v>
          </cell>
          <cell r="C85" t="str">
            <v>MADELY</v>
          </cell>
          <cell r="D85">
            <v>1973</v>
          </cell>
          <cell r="E85" t="str">
            <v>F</v>
          </cell>
          <cell r="F85" t="str">
            <v>LES GAZELLES DE CISSE</v>
          </cell>
          <cell r="H85" t="str">
            <v>M1F</v>
          </cell>
        </row>
        <row r="86">
          <cell r="A86">
            <v>80</v>
          </cell>
          <cell r="B86" t="str">
            <v>GRANSAGNE</v>
          </cell>
          <cell r="C86" t="str">
            <v>LUDOVIC</v>
          </cell>
          <cell r="D86">
            <v>1973</v>
          </cell>
          <cell r="E86" t="str">
            <v>M</v>
          </cell>
          <cell r="F86" t="str">
            <v>AS VOUILLE 86</v>
          </cell>
          <cell r="H86" t="str">
            <v>M1M</v>
          </cell>
        </row>
        <row r="87">
          <cell r="A87">
            <v>81</v>
          </cell>
          <cell r="B87" t="str">
            <v>SIMONET</v>
          </cell>
          <cell r="C87" t="str">
            <v>MATTHIEU</v>
          </cell>
          <cell r="D87">
            <v>1978</v>
          </cell>
          <cell r="E87" t="str">
            <v>M</v>
          </cell>
          <cell r="F87" t="str">
            <v>CA PARTHENAY</v>
          </cell>
          <cell r="H87" t="str">
            <v>SEM</v>
          </cell>
        </row>
        <row r="88">
          <cell r="A88">
            <v>82</v>
          </cell>
          <cell r="B88" t="str">
            <v>DAVAIL</v>
          </cell>
          <cell r="C88" t="str">
            <v>AURELIEN</v>
          </cell>
          <cell r="D88">
            <v>1980</v>
          </cell>
          <cell r="E88" t="str">
            <v>M</v>
          </cell>
          <cell r="F88" t="str">
            <v>CA PARTHENAY</v>
          </cell>
          <cell r="H88" t="str">
            <v>SEM</v>
          </cell>
        </row>
        <row r="89">
          <cell r="A89">
            <v>83</v>
          </cell>
          <cell r="B89" t="str">
            <v>BOUTILLON</v>
          </cell>
          <cell r="C89" t="str">
            <v>MICKAEL</v>
          </cell>
          <cell r="D89">
            <v>1972</v>
          </cell>
          <cell r="E89" t="str">
            <v>M</v>
          </cell>
          <cell r="F89" t="str">
            <v>FAT AIRVAULT</v>
          </cell>
          <cell r="H89" t="str">
            <v>M1M</v>
          </cell>
        </row>
        <row r="90">
          <cell r="A90">
            <v>84</v>
          </cell>
          <cell r="B90" t="str">
            <v>ROUVREAULT</v>
          </cell>
          <cell r="C90" t="str">
            <v>LAURENT</v>
          </cell>
          <cell r="D90">
            <v>1969</v>
          </cell>
          <cell r="E90" t="str">
            <v>M</v>
          </cell>
          <cell r="F90" t="str">
            <v>FAT AIRVAULT</v>
          </cell>
          <cell r="H90" t="str">
            <v>M1M</v>
          </cell>
        </row>
        <row r="91">
          <cell r="A91">
            <v>85</v>
          </cell>
          <cell r="B91" t="str">
            <v>RICHARD</v>
          </cell>
          <cell r="C91" t="str">
            <v>THIERRY</v>
          </cell>
          <cell r="D91">
            <v>1971</v>
          </cell>
          <cell r="E91" t="str">
            <v>M</v>
          </cell>
          <cell r="F91" t="str">
            <v>FAT AIRVAULT</v>
          </cell>
          <cell r="H91" t="str">
            <v>M1M</v>
          </cell>
        </row>
        <row r="92">
          <cell r="A92">
            <v>86</v>
          </cell>
          <cell r="B92" t="str">
            <v>HORVILLE</v>
          </cell>
          <cell r="C92" t="str">
            <v>OLIVIER</v>
          </cell>
          <cell r="D92">
            <v>1973</v>
          </cell>
          <cell r="E92" t="str">
            <v>M</v>
          </cell>
          <cell r="F92" t="str">
            <v>FAT AIRVAULT</v>
          </cell>
          <cell r="H92" t="str">
            <v>M1M</v>
          </cell>
        </row>
        <row r="93">
          <cell r="A93">
            <v>87</v>
          </cell>
          <cell r="B93" t="str">
            <v>ROCHER</v>
          </cell>
          <cell r="C93" t="str">
            <v>DANIEL</v>
          </cell>
          <cell r="D93">
            <v>1948</v>
          </cell>
          <cell r="E93" t="str">
            <v>M</v>
          </cell>
          <cell r="F93" t="str">
            <v>FAT AIRVAULT</v>
          </cell>
          <cell r="H93" t="str">
            <v>M3M</v>
          </cell>
        </row>
        <row r="94">
          <cell r="A94">
            <v>88</v>
          </cell>
          <cell r="B94" t="str">
            <v>GELIN</v>
          </cell>
          <cell r="C94" t="str">
            <v>NATHALIE</v>
          </cell>
          <cell r="D94">
            <v>1969</v>
          </cell>
          <cell r="E94" t="str">
            <v>F</v>
          </cell>
          <cell r="F94" t="str">
            <v>FAT AIRVAULT</v>
          </cell>
          <cell r="H94" t="str">
            <v>M1F</v>
          </cell>
        </row>
        <row r="95">
          <cell r="A95">
            <v>89</v>
          </cell>
          <cell r="B95" t="str">
            <v>MORIN</v>
          </cell>
          <cell r="C95" t="str">
            <v>VERONIQUE</v>
          </cell>
          <cell r="D95">
            <v>1960</v>
          </cell>
          <cell r="E95" t="str">
            <v>F</v>
          </cell>
          <cell r="F95" t="str">
            <v>FAT AIRVAULT</v>
          </cell>
          <cell r="H95" t="str">
            <v>M2F</v>
          </cell>
        </row>
        <row r="96">
          <cell r="A96">
            <v>90</v>
          </cell>
          <cell r="B96" t="str">
            <v>MORIN</v>
          </cell>
          <cell r="C96" t="str">
            <v>JEAN-CHRISTOPHE</v>
          </cell>
          <cell r="D96">
            <v>1964</v>
          </cell>
          <cell r="E96" t="str">
            <v>M</v>
          </cell>
          <cell r="F96" t="str">
            <v>FAT AIRVAULT</v>
          </cell>
          <cell r="H96" t="str">
            <v>M2M</v>
          </cell>
        </row>
        <row r="97">
          <cell r="A97">
            <v>91</v>
          </cell>
          <cell r="B97" t="str">
            <v>LAURENTIN</v>
          </cell>
          <cell r="C97" t="str">
            <v>CHRISTINE</v>
          </cell>
          <cell r="D97">
            <v>1954</v>
          </cell>
          <cell r="E97" t="str">
            <v>F</v>
          </cell>
          <cell r="F97" t="str">
            <v>FAT AIRVAULT</v>
          </cell>
          <cell r="H97" t="str">
            <v>M3F</v>
          </cell>
        </row>
        <row r="98">
          <cell r="A98">
            <v>92</v>
          </cell>
          <cell r="B98" t="str">
            <v>BISSON</v>
          </cell>
          <cell r="C98" t="str">
            <v>JEAN-MARC</v>
          </cell>
          <cell r="D98">
            <v>1974</v>
          </cell>
          <cell r="E98" t="str">
            <v>M</v>
          </cell>
          <cell r="H98" t="str">
            <v>M1M</v>
          </cell>
        </row>
        <row r="99">
          <cell r="A99">
            <v>93</v>
          </cell>
          <cell r="B99" t="str">
            <v>BISLEAU</v>
          </cell>
          <cell r="C99" t="str">
            <v>JULIEN</v>
          </cell>
          <cell r="D99">
            <v>1976</v>
          </cell>
          <cell r="E99" t="str">
            <v>M</v>
          </cell>
          <cell r="F99" t="str">
            <v>VETERANS DE GATINE</v>
          </cell>
          <cell r="H99" t="str">
            <v>M1M</v>
          </cell>
        </row>
        <row r="100">
          <cell r="A100">
            <v>94</v>
          </cell>
          <cell r="B100" t="str">
            <v>BRETAUDEAU</v>
          </cell>
          <cell r="C100" t="str">
            <v>FLORENT</v>
          </cell>
          <cell r="D100">
            <v>1980</v>
          </cell>
          <cell r="E100" t="str">
            <v>M</v>
          </cell>
          <cell r="H100" t="str">
            <v>SEM</v>
          </cell>
        </row>
        <row r="101">
          <cell r="A101">
            <v>95</v>
          </cell>
          <cell r="B101" t="str">
            <v>VERDON</v>
          </cell>
          <cell r="C101" t="str">
            <v>TONY</v>
          </cell>
          <cell r="D101">
            <v>1975</v>
          </cell>
          <cell r="E101" t="str">
            <v>M</v>
          </cell>
          <cell r="F101" t="str">
            <v>SAINTE AUBINADE</v>
          </cell>
          <cell r="H101" t="str">
            <v>M1M</v>
          </cell>
        </row>
        <row r="102">
          <cell r="A102">
            <v>96</v>
          </cell>
          <cell r="B102" t="str">
            <v>REAU</v>
          </cell>
          <cell r="C102" t="str">
            <v>BRUNO</v>
          </cell>
          <cell r="D102">
            <v>1965</v>
          </cell>
          <cell r="E102" t="str">
            <v>M</v>
          </cell>
          <cell r="F102" t="str">
            <v>SAINTES TRIATHLON</v>
          </cell>
          <cell r="H102" t="str">
            <v>M2M</v>
          </cell>
        </row>
        <row r="103">
          <cell r="A103">
            <v>97</v>
          </cell>
          <cell r="B103" t="str">
            <v>CORBINAUD</v>
          </cell>
          <cell r="C103" t="str">
            <v>MARION</v>
          </cell>
          <cell r="D103">
            <v>1986</v>
          </cell>
          <cell r="E103" t="str">
            <v>F</v>
          </cell>
          <cell r="H103" t="str">
            <v>SEF</v>
          </cell>
        </row>
        <row r="104">
          <cell r="A104">
            <v>98</v>
          </cell>
          <cell r="B104" t="str">
            <v>CHACUN</v>
          </cell>
          <cell r="C104" t="str">
            <v>NICOLAS</v>
          </cell>
          <cell r="D104">
            <v>1988</v>
          </cell>
          <cell r="E104" t="str">
            <v>M</v>
          </cell>
          <cell r="H104" t="str">
            <v>SEM</v>
          </cell>
        </row>
        <row r="105">
          <cell r="A105">
            <v>99</v>
          </cell>
          <cell r="B105" t="str">
            <v>MONORY</v>
          </cell>
          <cell r="C105" t="str">
            <v>ROMAIN</v>
          </cell>
          <cell r="D105">
            <v>1990</v>
          </cell>
          <cell r="E105" t="str">
            <v>M</v>
          </cell>
          <cell r="H105" t="str">
            <v>SEM</v>
          </cell>
        </row>
        <row r="106">
          <cell r="A106">
            <v>100</v>
          </cell>
          <cell r="B106" t="str">
            <v>GUILLARD</v>
          </cell>
          <cell r="C106" t="str">
            <v>CEDRIC</v>
          </cell>
          <cell r="D106">
            <v>1974</v>
          </cell>
          <cell r="E106" t="str">
            <v>M</v>
          </cell>
          <cell r="F106" t="str">
            <v>AMICALE RURALE CHERVEUX</v>
          </cell>
          <cell r="H106" t="str">
            <v>M1M</v>
          </cell>
        </row>
        <row r="107">
          <cell r="A107">
            <v>101</v>
          </cell>
          <cell r="B107" t="str">
            <v>CHAUVINEAU</v>
          </cell>
          <cell r="C107" t="str">
            <v>HELENE</v>
          </cell>
          <cell r="D107">
            <v>1963</v>
          </cell>
          <cell r="E107" t="str">
            <v>F</v>
          </cell>
          <cell r="F107" t="str">
            <v>JOG FORS</v>
          </cell>
          <cell r="H107" t="str">
            <v>M2F</v>
          </cell>
        </row>
        <row r="108">
          <cell r="A108">
            <v>102</v>
          </cell>
          <cell r="B108" t="str">
            <v>RAOUL</v>
          </cell>
          <cell r="C108" t="str">
            <v>JEAN-CLAUDE</v>
          </cell>
          <cell r="D108">
            <v>1963</v>
          </cell>
          <cell r="E108" t="str">
            <v>M</v>
          </cell>
          <cell r="H108" t="str">
            <v>M2M</v>
          </cell>
        </row>
        <row r="109">
          <cell r="A109">
            <v>103</v>
          </cell>
          <cell r="B109" t="str">
            <v>MOTTAY</v>
          </cell>
          <cell r="C109" t="str">
            <v>OLIVIER</v>
          </cell>
          <cell r="D109">
            <v>1972</v>
          </cell>
          <cell r="E109" t="str">
            <v>M</v>
          </cell>
          <cell r="H109" t="str">
            <v>M1M</v>
          </cell>
        </row>
        <row r="110">
          <cell r="A110">
            <v>104</v>
          </cell>
          <cell r="B110" t="str">
            <v>MILLERIOUX</v>
          </cell>
          <cell r="C110" t="str">
            <v>DAMIEN</v>
          </cell>
          <cell r="D110">
            <v>1987</v>
          </cell>
          <cell r="E110" t="str">
            <v>M</v>
          </cell>
          <cell r="F110" t="str">
            <v>LA DYNAMIQUE GOURGEE</v>
          </cell>
          <cell r="H110" t="str">
            <v>SEM</v>
          </cell>
        </row>
        <row r="111">
          <cell r="A111">
            <v>105</v>
          </cell>
          <cell r="B111" t="str">
            <v>LE TURNIER</v>
          </cell>
          <cell r="C111" t="str">
            <v>CHARLY</v>
          </cell>
          <cell r="D111">
            <v>1985</v>
          </cell>
          <cell r="E111" t="str">
            <v>M</v>
          </cell>
          <cell r="F111" t="str">
            <v>LA DYNAMIQUE GOURGEE</v>
          </cell>
          <cell r="H111" t="str">
            <v>SEM</v>
          </cell>
        </row>
        <row r="112">
          <cell r="A112">
            <v>106</v>
          </cell>
          <cell r="B112" t="str">
            <v>GIRET</v>
          </cell>
          <cell r="C112" t="str">
            <v>EMMANUEL</v>
          </cell>
          <cell r="D112">
            <v>1967</v>
          </cell>
          <cell r="E112" t="str">
            <v>M</v>
          </cell>
          <cell r="F112" t="str">
            <v>JOG FORS</v>
          </cell>
          <cell r="H112" t="str">
            <v>M1M</v>
          </cell>
        </row>
        <row r="113">
          <cell r="A113">
            <v>107</v>
          </cell>
          <cell r="B113" t="str">
            <v>DANIAUD</v>
          </cell>
          <cell r="C113" t="str">
            <v>GIOVANNI</v>
          </cell>
          <cell r="D113">
            <v>1985</v>
          </cell>
          <cell r="E113" t="str">
            <v>M</v>
          </cell>
          <cell r="F113" t="str">
            <v>FOOTING MOUGON</v>
          </cell>
          <cell r="H113" t="str">
            <v>SEM</v>
          </cell>
        </row>
        <row r="114">
          <cell r="A114">
            <v>108</v>
          </cell>
          <cell r="B114" t="str">
            <v>DAVID</v>
          </cell>
          <cell r="C114" t="str">
            <v>MARION</v>
          </cell>
          <cell r="D114">
            <v>1991</v>
          </cell>
          <cell r="E114" t="str">
            <v>F</v>
          </cell>
          <cell r="F114" t="str">
            <v>LA BESSINOISE</v>
          </cell>
          <cell r="H114" t="str">
            <v>SEF</v>
          </cell>
        </row>
        <row r="115">
          <cell r="A115">
            <v>109</v>
          </cell>
          <cell r="B115" t="str">
            <v>ODDOZ</v>
          </cell>
          <cell r="C115" t="str">
            <v>KEVIN</v>
          </cell>
          <cell r="D115">
            <v>1985</v>
          </cell>
          <cell r="E115" t="str">
            <v>M</v>
          </cell>
          <cell r="H115" t="str">
            <v>SEM</v>
          </cell>
        </row>
        <row r="116">
          <cell r="A116">
            <v>110</v>
          </cell>
          <cell r="B116" t="str">
            <v>TRIQUARD</v>
          </cell>
          <cell r="C116" t="str">
            <v>JEANNE</v>
          </cell>
          <cell r="D116">
            <v>1987</v>
          </cell>
          <cell r="E116" t="str">
            <v>F</v>
          </cell>
          <cell r="H116" t="str">
            <v>SEF</v>
          </cell>
        </row>
        <row r="117">
          <cell r="A117">
            <v>111</v>
          </cell>
          <cell r="B117" t="str">
            <v>CLEMOT</v>
          </cell>
          <cell r="C117" t="str">
            <v>REMI</v>
          </cell>
          <cell r="D117">
            <v>1967</v>
          </cell>
          <cell r="E117" t="str">
            <v>M</v>
          </cell>
          <cell r="F117" t="str">
            <v>AMICALE RURALE CHERVEUX</v>
          </cell>
          <cell r="H117" t="str">
            <v>M1M</v>
          </cell>
        </row>
        <row r="118">
          <cell r="A118">
            <v>112</v>
          </cell>
          <cell r="B118" t="str">
            <v>SACHET</v>
          </cell>
          <cell r="C118" t="str">
            <v>DANY</v>
          </cell>
          <cell r="D118">
            <v>1977</v>
          </cell>
          <cell r="E118" t="str">
            <v>M</v>
          </cell>
          <cell r="H118" t="str">
            <v>SEM</v>
          </cell>
        </row>
        <row r="119">
          <cell r="A119">
            <v>113</v>
          </cell>
          <cell r="B119" t="str">
            <v>NESPOUX</v>
          </cell>
          <cell r="C119" t="str">
            <v>GAEL</v>
          </cell>
          <cell r="D119">
            <v>1981</v>
          </cell>
          <cell r="E119" t="str">
            <v>M</v>
          </cell>
          <cell r="H119" t="str">
            <v>SEM</v>
          </cell>
        </row>
        <row r="120">
          <cell r="A120">
            <v>114</v>
          </cell>
          <cell r="B120" t="str">
            <v>KERVELLA</v>
          </cell>
          <cell r="C120" t="str">
            <v>CEDRIC</v>
          </cell>
          <cell r="D120">
            <v>1979</v>
          </cell>
          <cell r="E120" t="str">
            <v>M</v>
          </cell>
          <cell r="F120" t="str">
            <v>K'MOUSS TEAM</v>
          </cell>
          <cell r="H120" t="str">
            <v>SEM</v>
          </cell>
        </row>
        <row r="121">
          <cell r="A121">
            <v>115</v>
          </cell>
          <cell r="B121" t="str">
            <v>BESNAULT</v>
          </cell>
          <cell r="C121" t="str">
            <v>GUILLAUME</v>
          </cell>
          <cell r="D121">
            <v>1982</v>
          </cell>
          <cell r="E121" t="str">
            <v>M</v>
          </cell>
          <cell r="F121" t="str">
            <v>EPA 86</v>
          </cell>
          <cell r="H121" t="str">
            <v>SEM</v>
          </cell>
        </row>
        <row r="122">
          <cell r="A122">
            <v>116</v>
          </cell>
          <cell r="B122" t="str">
            <v>PINEAU</v>
          </cell>
          <cell r="C122" t="str">
            <v>PASCALE</v>
          </cell>
          <cell r="D122">
            <v>1974</v>
          </cell>
          <cell r="E122" t="str">
            <v>F</v>
          </cell>
          <cell r="H122" t="str">
            <v>M1F</v>
          </cell>
        </row>
        <row r="123">
          <cell r="A123">
            <v>117</v>
          </cell>
          <cell r="B123" t="str">
            <v>BAUDRY</v>
          </cell>
          <cell r="C123" t="str">
            <v>FRANCK</v>
          </cell>
          <cell r="D123">
            <v>1971</v>
          </cell>
          <cell r="E123" t="str">
            <v>M</v>
          </cell>
          <cell r="F123" t="str">
            <v>SAINTE AUBINADE</v>
          </cell>
          <cell r="H123" t="str">
            <v>M1M</v>
          </cell>
        </row>
        <row r="124">
          <cell r="A124">
            <v>118</v>
          </cell>
          <cell r="B124" t="str">
            <v>ROUVRAULT</v>
          </cell>
          <cell r="C124" t="str">
            <v>CHRISTOPHE</v>
          </cell>
          <cell r="D124">
            <v>1968</v>
          </cell>
          <cell r="E124" t="str">
            <v>M</v>
          </cell>
          <cell r="F124" t="str">
            <v>S/L MONTREUIL BELLAY</v>
          </cell>
          <cell r="H124" t="str">
            <v>M1M</v>
          </cell>
        </row>
        <row r="125">
          <cell r="A125">
            <v>119</v>
          </cell>
          <cell r="B125" t="str">
            <v>GOURVENEC</v>
          </cell>
          <cell r="C125" t="str">
            <v>GAELLE</v>
          </cell>
          <cell r="D125">
            <v>1980</v>
          </cell>
          <cell r="E125" t="str">
            <v>F</v>
          </cell>
          <cell r="H125" t="str">
            <v>SEF</v>
          </cell>
        </row>
        <row r="126">
          <cell r="A126">
            <v>120</v>
          </cell>
          <cell r="B126" t="str">
            <v>AUGUSTIN</v>
          </cell>
          <cell r="C126" t="str">
            <v>MELANIE</v>
          </cell>
          <cell r="D126">
            <v>1984</v>
          </cell>
          <cell r="E126" t="str">
            <v>F</v>
          </cell>
          <cell r="F126" t="str">
            <v>AS RUNNING NIORT</v>
          </cell>
          <cell r="H126" t="str">
            <v>SEF</v>
          </cell>
        </row>
        <row r="127">
          <cell r="A127">
            <v>121</v>
          </cell>
          <cell r="B127" t="str">
            <v>BOSSANT</v>
          </cell>
          <cell r="C127" t="str">
            <v>THIERRY</v>
          </cell>
          <cell r="D127">
            <v>1956</v>
          </cell>
          <cell r="E127" t="str">
            <v>M</v>
          </cell>
          <cell r="F127" t="str">
            <v>US THOUARS</v>
          </cell>
          <cell r="H127" t="str">
            <v>M3M</v>
          </cell>
        </row>
        <row r="128">
          <cell r="A128">
            <v>122</v>
          </cell>
          <cell r="B128" t="str">
            <v>BOSSANT</v>
          </cell>
          <cell r="C128" t="str">
            <v>PAULINE</v>
          </cell>
          <cell r="D128">
            <v>1985</v>
          </cell>
          <cell r="E128" t="str">
            <v>F</v>
          </cell>
          <cell r="H128" t="str">
            <v>SEF</v>
          </cell>
        </row>
        <row r="129">
          <cell r="A129">
            <v>123</v>
          </cell>
          <cell r="B129" t="str">
            <v>LIRET</v>
          </cell>
          <cell r="C129" t="str">
            <v>STEPHANIE</v>
          </cell>
          <cell r="D129">
            <v>1969</v>
          </cell>
          <cell r="E129" t="str">
            <v>F</v>
          </cell>
          <cell r="F129" t="str">
            <v>AC LA ROCHE SUR YON</v>
          </cell>
          <cell r="H129" t="str">
            <v>M1F</v>
          </cell>
        </row>
        <row r="130">
          <cell r="A130">
            <v>124</v>
          </cell>
          <cell r="B130" t="str">
            <v>LIRET</v>
          </cell>
          <cell r="C130" t="str">
            <v>FABRICE</v>
          </cell>
          <cell r="D130">
            <v>1973</v>
          </cell>
          <cell r="E130" t="str">
            <v>M</v>
          </cell>
          <cell r="H130" t="str">
            <v>M1M</v>
          </cell>
        </row>
        <row r="131">
          <cell r="A131">
            <v>125</v>
          </cell>
          <cell r="B131" t="str">
            <v>BARDET</v>
          </cell>
          <cell r="C131" t="str">
            <v>SEGOLENE</v>
          </cell>
          <cell r="D131">
            <v>1991</v>
          </cell>
          <cell r="E131" t="str">
            <v>F</v>
          </cell>
          <cell r="H131" t="str">
            <v>SEF</v>
          </cell>
        </row>
        <row r="132">
          <cell r="A132">
            <v>126</v>
          </cell>
          <cell r="B132" t="str">
            <v>PRADEAU</v>
          </cell>
          <cell r="C132" t="str">
            <v>DAVID</v>
          </cell>
          <cell r="D132">
            <v>1984</v>
          </cell>
          <cell r="E132" t="str">
            <v>M</v>
          </cell>
          <cell r="H132" t="str">
            <v>SEM</v>
          </cell>
        </row>
        <row r="133">
          <cell r="A133">
            <v>127</v>
          </cell>
          <cell r="B133" t="str">
            <v>MANDIN</v>
          </cell>
          <cell r="C133" t="str">
            <v>JEROME</v>
          </cell>
          <cell r="D133">
            <v>1977</v>
          </cell>
          <cell r="E133" t="str">
            <v>M</v>
          </cell>
          <cell r="F133" t="str">
            <v>CA PICTAVE</v>
          </cell>
          <cell r="H133" t="str">
            <v>SEM</v>
          </cell>
        </row>
        <row r="134">
          <cell r="A134">
            <v>128</v>
          </cell>
          <cell r="B134" t="str">
            <v>ORTONNE</v>
          </cell>
          <cell r="C134" t="str">
            <v>GUILLAUME</v>
          </cell>
          <cell r="D134">
            <v>1981</v>
          </cell>
          <cell r="E134" t="str">
            <v>M</v>
          </cell>
          <cell r="H134" t="str">
            <v>SEM</v>
          </cell>
        </row>
        <row r="135">
          <cell r="A135">
            <v>129</v>
          </cell>
          <cell r="B135" t="str">
            <v>FRIDRICK</v>
          </cell>
          <cell r="C135" t="str">
            <v>MARIANA</v>
          </cell>
          <cell r="D135">
            <v>1983</v>
          </cell>
          <cell r="E135" t="str">
            <v>F</v>
          </cell>
          <cell r="H135" t="str">
            <v>SEF</v>
          </cell>
        </row>
        <row r="136">
          <cell r="A136">
            <v>130</v>
          </cell>
          <cell r="B136" t="str">
            <v>CROISE</v>
          </cell>
          <cell r="C136" t="str">
            <v>SOPHIE</v>
          </cell>
          <cell r="D136">
            <v>1964</v>
          </cell>
          <cell r="E136" t="str">
            <v>F</v>
          </cell>
          <cell r="F136" t="str">
            <v>FAT AIRVAULT</v>
          </cell>
          <cell r="H136" t="str">
            <v>M2F</v>
          </cell>
        </row>
        <row r="137">
          <cell r="A137">
            <v>131</v>
          </cell>
          <cell r="B137" t="str">
            <v>NICOT</v>
          </cell>
          <cell r="C137" t="str">
            <v>JACQUES OLIVIER</v>
          </cell>
          <cell r="D137">
            <v>1975</v>
          </cell>
          <cell r="E137" t="str">
            <v>M</v>
          </cell>
          <cell r="F137" t="str">
            <v>AS LIBOURNE</v>
          </cell>
          <cell r="H137" t="str">
            <v>M1M</v>
          </cell>
        </row>
        <row r="138">
          <cell r="A138">
            <v>132</v>
          </cell>
          <cell r="B138" t="str">
            <v>NICOT</v>
          </cell>
          <cell r="C138" t="str">
            <v>LAURE</v>
          </cell>
          <cell r="D138">
            <v>1977</v>
          </cell>
          <cell r="E138" t="str">
            <v>F</v>
          </cell>
          <cell r="F138" t="str">
            <v>CNSSC</v>
          </cell>
          <cell r="H138" t="str">
            <v>SEF</v>
          </cell>
        </row>
        <row r="139">
          <cell r="A139">
            <v>133</v>
          </cell>
          <cell r="B139" t="str">
            <v>CHARRON</v>
          </cell>
          <cell r="C139" t="str">
            <v>STEPHANE</v>
          </cell>
          <cell r="D139">
            <v>1966</v>
          </cell>
          <cell r="E139" t="str">
            <v>M</v>
          </cell>
          <cell r="F139" t="str">
            <v>TEAM' EQUIPE</v>
          </cell>
          <cell r="H139" t="str">
            <v>M2M</v>
          </cell>
        </row>
        <row r="140">
          <cell r="A140">
            <v>134</v>
          </cell>
          <cell r="B140" t="str">
            <v>BROCHARD</v>
          </cell>
          <cell r="C140" t="str">
            <v>VALERIE</v>
          </cell>
          <cell r="D140">
            <v>1970</v>
          </cell>
          <cell r="E140" t="str">
            <v>F</v>
          </cell>
          <cell r="H140" t="str">
            <v>M1F</v>
          </cell>
        </row>
        <row r="141">
          <cell r="A141">
            <v>135</v>
          </cell>
          <cell r="B141" t="str">
            <v>BOUCHERY</v>
          </cell>
          <cell r="C141" t="str">
            <v>STEPHANE</v>
          </cell>
          <cell r="D141">
            <v>1973</v>
          </cell>
          <cell r="E141" t="str">
            <v>M</v>
          </cell>
          <cell r="F141" t="str">
            <v>EVEIL FOOT LE TALLUD</v>
          </cell>
          <cell r="H141" t="str">
            <v>M1M</v>
          </cell>
        </row>
        <row r="142">
          <cell r="A142">
            <v>136</v>
          </cell>
          <cell r="B142" t="str">
            <v>CHARGELEGUE</v>
          </cell>
          <cell r="C142" t="str">
            <v>PATRICIA</v>
          </cell>
          <cell r="D142">
            <v>1978</v>
          </cell>
          <cell r="E142" t="str">
            <v>F</v>
          </cell>
          <cell r="F142" t="str">
            <v>AS VOUILLE 86</v>
          </cell>
          <cell r="H142" t="str">
            <v>SEF</v>
          </cell>
        </row>
        <row r="143">
          <cell r="A143">
            <v>137</v>
          </cell>
          <cell r="B143" t="str">
            <v>CHARGELEGUE</v>
          </cell>
          <cell r="C143" t="str">
            <v>FLORENT</v>
          </cell>
          <cell r="D143">
            <v>1978</v>
          </cell>
          <cell r="E143" t="str">
            <v>M</v>
          </cell>
          <cell r="F143" t="str">
            <v>AS VOUILLE 86</v>
          </cell>
          <cell r="H143" t="str">
            <v>SEM</v>
          </cell>
        </row>
        <row r="144">
          <cell r="A144">
            <v>138</v>
          </cell>
          <cell r="B144" t="str">
            <v>LAVAUD</v>
          </cell>
          <cell r="C144" t="str">
            <v>PATRICK</v>
          </cell>
          <cell r="D144">
            <v>1964</v>
          </cell>
          <cell r="E144" t="str">
            <v>M</v>
          </cell>
          <cell r="F144" t="str">
            <v>AS VOUILLE 86</v>
          </cell>
          <cell r="H144" t="str">
            <v>M2M</v>
          </cell>
        </row>
        <row r="145">
          <cell r="A145">
            <v>139</v>
          </cell>
          <cell r="B145" t="str">
            <v>BROSSARD</v>
          </cell>
          <cell r="C145" t="str">
            <v>AURORE</v>
          </cell>
          <cell r="D145">
            <v>1981</v>
          </cell>
          <cell r="E145" t="str">
            <v>F</v>
          </cell>
          <cell r="H145" t="str">
            <v>SEF</v>
          </cell>
        </row>
        <row r="146">
          <cell r="A146">
            <v>140</v>
          </cell>
          <cell r="B146" t="str">
            <v>RINSANT</v>
          </cell>
          <cell r="C146" t="str">
            <v>DAMIEN</v>
          </cell>
          <cell r="D146">
            <v>1980</v>
          </cell>
          <cell r="E146" t="str">
            <v>M</v>
          </cell>
          <cell r="H146" t="str">
            <v>SEM</v>
          </cell>
        </row>
        <row r="147">
          <cell r="A147">
            <v>141</v>
          </cell>
          <cell r="B147" t="str">
            <v>GOUBEAU</v>
          </cell>
          <cell r="C147" t="str">
            <v>SANDRINE</v>
          </cell>
          <cell r="D147">
            <v>1970</v>
          </cell>
          <cell r="E147" t="str">
            <v>F</v>
          </cell>
          <cell r="H147" t="str">
            <v>M1F</v>
          </cell>
        </row>
        <row r="148">
          <cell r="A148">
            <v>142</v>
          </cell>
          <cell r="B148" t="str">
            <v>NETO</v>
          </cell>
          <cell r="C148" t="str">
            <v>CHRISTOPHE</v>
          </cell>
          <cell r="D148">
            <v>1972</v>
          </cell>
          <cell r="E148" t="str">
            <v>M</v>
          </cell>
          <cell r="F148" t="str">
            <v>LA DYNAMIQUE GOURGEE</v>
          </cell>
          <cell r="H148" t="str">
            <v>M1M</v>
          </cell>
        </row>
        <row r="149">
          <cell r="A149">
            <v>143</v>
          </cell>
          <cell r="B149" t="str">
            <v>NETO</v>
          </cell>
          <cell r="C149" t="str">
            <v>CHARLOTTE</v>
          </cell>
          <cell r="D149">
            <v>1977</v>
          </cell>
          <cell r="E149" t="str">
            <v>F</v>
          </cell>
          <cell r="F149" t="str">
            <v>LA DYNAMIQUE GOURGEE</v>
          </cell>
          <cell r="H149" t="str">
            <v>SEF</v>
          </cell>
        </row>
        <row r="150">
          <cell r="A150">
            <v>144</v>
          </cell>
          <cell r="B150" t="str">
            <v>MOREAU</v>
          </cell>
          <cell r="C150" t="str">
            <v>VINCENT</v>
          </cell>
          <cell r="D150">
            <v>1983</v>
          </cell>
          <cell r="E150" t="str">
            <v>M</v>
          </cell>
          <cell r="H150" t="str">
            <v>SEM</v>
          </cell>
        </row>
        <row r="151">
          <cell r="A151">
            <v>145</v>
          </cell>
          <cell r="B151" t="str">
            <v>GIRAULT</v>
          </cell>
          <cell r="C151" t="str">
            <v>ALAIN</v>
          </cell>
          <cell r="D151">
            <v>1975</v>
          </cell>
          <cell r="E151" t="str">
            <v>M</v>
          </cell>
          <cell r="F151" t="str">
            <v>JOG GATINE</v>
          </cell>
          <cell r="H151" t="str">
            <v>M1M</v>
          </cell>
        </row>
        <row r="152">
          <cell r="A152">
            <v>146</v>
          </cell>
          <cell r="B152" t="str">
            <v>GIROIRE</v>
          </cell>
          <cell r="C152" t="str">
            <v>THIERRY</v>
          </cell>
          <cell r="D152">
            <v>1974</v>
          </cell>
          <cell r="E152" t="str">
            <v>M</v>
          </cell>
          <cell r="H152" t="str">
            <v>M1M</v>
          </cell>
        </row>
        <row r="153">
          <cell r="A153">
            <v>147</v>
          </cell>
          <cell r="B153" t="str">
            <v>ARNOUX</v>
          </cell>
          <cell r="C153" t="str">
            <v>PIERRE</v>
          </cell>
          <cell r="D153">
            <v>1979</v>
          </cell>
          <cell r="E153" t="str">
            <v>M</v>
          </cell>
          <cell r="F153" t="str">
            <v>LA DYNAMIQUE GOURGEE</v>
          </cell>
          <cell r="H153" t="str">
            <v>SEM</v>
          </cell>
        </row>
        <row r="154">
          <cell r="A154">
            <v>148</v>
          </cell>
          <cell r="B154" t="str">
            <v>DIEUMEGARD</v>
          </cell>
          <cell r="C154" t="str">
            <v>TONY</v>
          </cell>
          <cell r="D154">
            <v>1983</v>
          </cell>
          <cell r="E154" t="str">
            <v>M</v>
          </cell>
          <cell r="H154" t="str">
            <v>SEM</v>
          </cell>
        </row>
        <row r="155">
          <cell r="A155">
            <v>149</v>
          </cell>
          <cell r="B155" t="str">
            <v>POIRAULT</v>
          </cell>
          <cell r="C155" t="str">
            <v>CHRISTIAN</v>
          </cell>
          <cell r="D155">
            <v>1967</v>
          </cell>
          <cell r="E155" t="str">
            <v>M</v>
          </cell>
          <cell r="H155" t="str">
            <v>M1M</v>
          </cell>
        </row>
        <row r="156">
          <cell r="A156">
            <v>150</v>
          </cell>
          <cell r="B156" t="str">
            <v>BOURASSEAU</v>
          </cell>
          <cell r="C156" t="str">
            <v>CYRIL</v>
          </cell>
          <cell r="D156">
            <v>1990</v>
          </cell>
          <cell r="E156" t="str">
            <v>M</v>
          </cell>
          <cell r="F156" t="str">
            <v>MAINE ANJOU CANICROSS CLUB</v>
          </cell>
          <cell r="H156" t="str">
            <v>SEM</v>
          </cell>
        </row>
        <row r="157">
          <cell r="A157">
            <v>151</v>
          </cell>
          <cell r="B157" t="str">
            <v>BOUCHET</v>
          </cell>
          <cell r="C157" t="str">
            <v>CELINE</v>
          </cell>
          <cell r="D157">
            <v>1980</v>
          </cell>
          <cell r="E157" t="str">
            <v>F</v>
          </cell>
          <cell r="F157" t="str">
            <v>FC LAON</v>
          </cell>
          <cell r="H157" t="str">
            <v>SEF</v>
          </cell>
        </row>
        <row r="158">
          <cell r="A158">
            <v>152</v>
          </cell>
          <cell r="B158" t="str">
            <v>REUCHERAND</v>
          </cell>
          <cell r="C158" t="str">
            <v>CELINE</v>
          </cell>
          <cell r="D158">
            <v>1973</v>
          </cell>
          <cell r="E158" t="str">
            <v>F</v>
          </cell>
          <cell r="H158" t="str">
            <v>M1F</v>
          </cell>
        </row>
        <row r="159">
          <cell r="A159">
            <v>153</v>
          </cell>
          <cell r="B159" t="str">
            <v>FUSEAU</v>
          </cell>
          <cell r="C159" t="str">
            <v>CHRISTOPHE</v>
          </cell>
          <cell r="D159">
            <v>1969</v>
          </cell>
          <cell r="E159" t="str">
            <v>M</v>
          </cell>
          <cell r="H159" t="str">
            <v>M1M</v>
          </cell>
        </row>
        <row r="160">
          <cell r="A160">
            <v>154</v>
          </cell>
          <cell r="B160" t="str">
            <v>PIGNON</v>
          </cell>
          <cell r="C160" t="str">
            <v>FLORENCE</v>
          </cell>
          <cell r="D160">
            <v>1972</v>
          </cell>
          <cell r="E160" t="str">
            <v>F</v>
          </cell>
          <cell r="F160" t="str">
            <v>AC LA ROCHE SUR YON</v>
          </cell>
          <cell r="H160" t="str">
            <v>M1F</v>
          </cell>
        </row>
        <row r="161">
          <cell r="A161">
            <v>155</v>
          </cell>
          <cell r="B161" t="str">
            <v>DEHAIS</v>
          </cell>
          <cell r="C161" t="str">
            <v>CHRISTOPHE</v>
          </cell>
          <cell r="D161">
            <v>1978</v>
          </cell>
          <cell r="E161" t="str">
            <v>M</v>
          </cell>
          <cell r="F161" t="str">
            <v>VO2 BESSINES</v>
          </cell>
          <cell r="H161" t="str">
            <v>SEM</v>
          </cell>
        </row>
        <row r="162">
          <cell r="A162">
            <v>156</v>
          </cell>
          <cell r="B162" t="str">
            <v>RENAULT</v>
          </cell>
          <cell r="C162" t="str">
            <v>FRANCIS</v>
          </cell>
          <cell r="D162">
            <v>1953</v>
          </cell>
          <cell r="E162" t="str">
            <v>M</v>
          </cell>
          <cell r="F162" t="str">
            <v>FAT AIRVAULT</v>
          </cell>
          <cell r="H162" t="str">
            <v>M3M</v>
          </cell>
        </row>
        <row r="163">
          <cell r="A163">
            <v>157</v>
          </cell>
          <cell r="B163" t="str">
            <v>RUIZ</v>
          </cell>
          <cell r="C163" t="str">
            <v>JEROME</v>
          </cell>
          <cell r="D163">
            <v>1973</v>
          </cell>
          <cell r="E163" t="str">
            <v>M</v>
          </cell>
          <cell r="H163" t="str">
            <v>M1M</v>
          </cell>
        </row>
        <row r="164">
          <cell r="A164">
            <v>158</v>
          </cell>
          <cell r="B164" t="str">
            <v>DUBIN</v>
          </cell>
          <cell r="C164" t="str">
            <v>LAURENT</v>
          </cell>
          <cell r="D164">
            <v>1968</v>
          </cell>
          <cell r="E164" t="str">
            <v>M</v>
          </cell>
          <cell r="H164" t="str">
            <v>M1M</v>
          </cell>
        </row>
        <row r="165">
          <cell r="A165">
            <v>159</v>
          </cell>
          <cell r="B165" t="str">
            <v>BAUDU</v>
          </cell>
          <cell r="C165" t="str">
            <v>BEATRICE</v>
          </cell>
          <cell r="D165">
            <v>1972</v>
          </cell>
          <cell r="E165" t="str">
            <v>F</v>
          </cell>
          <cell r="H165" t="str">
            <v>M1F</v>
          </cell>
        </row>
        <row r="166">
          <cell r="A166">
            <v>160</v>
          </cell>
          <cell r="B166" t="str">
            <v>REGHEM</v>
          </cell>
          <cell r="C166" t="str">
            <v>ANTOINE</v>
          </cell>
          <cell r="D166">
            <v>1977</v>
          </cell>
          <cell r="E166" t="str">
            <v>M</v>
          </cell>
          <cell r="H166" t="str">
            <v>SEM</v>
          </cell>
        </row>
        <row r="167">
          <cell r="A167">
            <v>161</v>
          </cell>
          <cell r="B167" t="str">
            <v>GIRARD</v>
          </cell>
          <cell r="C167" t="str">
            <v>CYRIL</v>
          </cell>
          <cell r="D167">
            <v>1978</v>
          </cell>
          <cell r="E167" t="str">
            <v>M</v>
          </cell>
          <cell r="H167" t="str">
            <v>SEM</v>
          </cell>
        </row>
        <row r="168">
          <cell r="A168">
            <v>162</v>
          </cell>
          <cell r="B168" t="str">
            <v>FORTIN</v>
          </cell>
          <cell r="C168" t="str">
            <v>MATHILDE</v>
          </cell>
          <cell r="D168">
            <v>1976</v>
          </cell>
          <cell r="E168" t="str">
            <v>F</v>
          </cell>
          <cell r="F168" t="str">
            <v>RADO 79</v>
          </cell>
          <cell r="H168" t="str">
            <v>M1F</v>
          </cell>
        </row>
        <row r="169">
          <cell r="A169">
            <v>163</v>
          </cell>
          <cell r="B169" t="str">
            <v>FORTIN</v>
          </cell>
          <cell r="C169" t="str">
            <v>TONY</v>
          </cell>
          <cell r="D169">
            <v>1974</v>
          </cell>
          <cell r="E169" t="str">
            <v>M</v>
          </cell>
          <cell r="F169" t="str">
            <v>RADO 79</v>
          </cell>
          <cell r="H169" t="str">
            <v>M1M</v>
          </cell>
        </row>
        <row r="170">
          <cell r="A170">
            <v>164</v>
          </cell>
          <cell r="B170" t="str">
            <v>GUIDICI</v>
          </cell>
          <cell r="C170" t="str">
            <v>ADRIEN</v>
          </cell>
          <cell r="D170">
            <v>1988</v>
          </cell>
          <cell r="E170" t="str">
            <v>M</v>
          </cell>
          <cell r="H170" t="str">
            <v>SEM</v>
          </cell>
        </row>
        <row r="171">
          <cell r="A171">
            <v>165</v>
          </cell>
          <cell r="B171" t="str">
            <v>BELLIVIER</v>
          </cell>
          <cell r="C171" t="str">
            <v>CHRISTOPHE</v>
          </cell>
          <cell r="D171">
            <v>1975</v>
          </cell>
          <cell r="E171" t="str">
            <v>M</v>
          </cell>
          <cell r="H171" t="str">
            <v>M1M</v>
          </cell>
        </row>
        <row r="172">
          <cell r="A172">
            <v>166</v>
          </cell>
          <cell r="B172" t="str">
            <v>BELLIVIER</v>
          </cell>
          <cell r="C172" t="str">
            <v>EVA</v>
          </cell>
          <cell r="D172">
            <v>1975</v>
          </cell>
          <cell r="E172" t="str">
            <v>F</v>
          </cell>
          <cell r="F172" t="str">
            <v>UAC BRIOUX</v>
          </cell>
          <cell r="H172" t="str">
            <v>M1F</v>
          </cell>
        </row>
        <row r="173">
          <cell r="A173">
            <v>167</v>
          </cell>
          <cell r="B173" t="str">
            <v>GERARD</v>
          </cell>
          <cell r="C173" t="str">
            <v>FREDERIC</v>
          </cell>
          <cell r="D173">
            <v>1999</v>
          </cell>
          <cell r="E173" t="str">
            <v>M</v>
          </cell>
          <cell r="H173" t="str">
            <v>CAM</v>
          </cell>
        </row>
        <row r="174">
          <cell r="A174">
            <v>168</v>
          </cell>
          <cell r="B174" t="str">
            <v>FILIPPAZZI</v>
          </cell>
          <cell r="C174" t="str">
            <v>DAVID</v>
          </cell>
          <cell r="D174">
            <v>1991</v>
          </cell>
          <cell r="E174" t="str">
            <v>M</v>
          </cell>
          <cell r="H174" t="str">
            <v>SEM</v>
          </cell>
        </row>
        <row r="175">
          <cell r="A175">
            <v>169</v>
          </cell>
          <cell r="B175" t="str">
            <v>BREMAUD</v>
          </cell>
          <cell r="C175" t="str">
            <v>ALEXANDRE</v>
          </cell>
          <cell r="D175">
            <v>1998</v>
          </cell>
          <cell r="E175" t="str">
            <v>M</v>
          </cell>
          <cell r="H175" t="str">
            <v>JUM</v>
          </cell>
        </row>
        <row r="176">
          <cell r="A176">
            <v>170</v>
          </cell>
          <cell r="B176" t="str">
            <v>BREMAUD</v>
          </cell>
          <cell r="C176" t="str">
            <v>STEPHANE</v>
          </cell>
          <cell r="D176">
            <v>1962</v>
          </cell>
          <cell r="E176" t="str">
            <v>M</v>
          </cell>
          <cell r="H176" t="str">
            <v>M2M</v>
          </cell>
        </row>
        <row r="177">
          <cell r="A177">
            <v>171</v>
          </cell>
          <cell r="B177" t="str">
            <v>GIROIRE</v>
          </cell>
          <cell r="C177" t="str">
            <v>CHRISTIAN</v>
          </cell>
          <cell r="D177">
            <v>1956</v>
          </cell>
          <cell r="E177" t="str">
            <v>M</v>
          </cell>
          <cell r="H177" t="str">
            <v>M3M</v>
          </cell>
        </row>
        <row r="178">
          <cell r="A178">
            <v>172</v>
          </cell>
          <cell r="B178" t="str">
            <v>MORIN</v>
          </cell>
          <cell r="C178" t="str">
            <v>STEPHANE</v>
          </cell>
          <cell r="D178">
            <v>1974</v>
          </cell>
          <cell r="E178" t="str">
            <v>M</v>
          </cell>
          <cell r="H178" t="str">
            <v>M1M</v>
          </cell>
        </row>
        <row r="179">
          <cell r="A179">
            <v>173</v>
          </cell>
          <cell r="B179" t="str">
            <v>LUCAZEAU</v>
          </cell>
          <cell r="C179" t="str">
            <v>MATHIEU</v>
          </cell>
          <cell r="D179">
            <v>1980</v>
          </cell>
          <cell r="E179" t="str">
            <v>M</v>
          </cell>
          <cell r="H179" t="str">
            <v>SEM</v>
          </cell>
        </row>
        <row r="180">
          <cell r="A180">
            <v>174</v>
          </cell>
          <cell r="B180" t="str">
            <v>PERIDY</v>
          </cell>
          <cell r="C180" t="str">
            <v>JEAN-PIERRE</v>
          </cell>
          <cell r="D180">
            <v>1965</v>
          </cell>
          <cell r="E180" t="str">
            <v>M</v>
          </cell>
          <cell r="F180" t="str">
            <v>STADE NIORTAIS TRIATHLON</v>
          </cell>
          <cell r="H180" t="str">
            <v>M2M</v>
          </cell>
        </row>
        <row r="181">
          <cell r="A181">
            <v>175</v>
          </cell>
          <cell r="B181" t="str">
            <v>BELLOIN</v>
          </cell>
          <cell r="C181" t="str">
            <v>ERIC</v>
          </cell>
          <cell r="D181">
            <v>1960</v>
          </cell>
          <cell r="E181" t="str">
            <v>M</v>
          </cell>
          <cell r="H181" t="str">
            <v>M2M</v>
          </cell>
        </row>
        <row r="182">
          <cell r="A182">
            <v>176</v>
          </cell>
          <cell r="B182" t="str">
            <v>CHABOT</v>
          </cell>
          <cell r="C182" t="str">
            <v>JOEL</v>
          </cell>
          <cell r="D182">
            <v>1962</v>
          </cell>
          <cell r="E182" t="str">
            <v>M</v>
          </cell>
          <cell r="H182" t="str">
            <v>M2M</v>
          </cell>
        </row>
        <row r="183">
          <cell r="A183">
            <v>177</v>
          </cell>
          <cell r="B183" t="str">
            <v>DABIN</v>
          </cell>
          <cell r="C183" t="str">
            <v>JACQUES</v>
          </cell>
          <cell r="D183">
            <v>1946</v>
          </cell>
          <cell r="E183" t="str">
            <v>M</v>
          </cell>
          <cell r="H183" t="str">
            <v>M4M</v>
          </cell>
        </row>
        <row r="184">
          <cell r="A184">
            <v>178</v>
          </cell>
          <cell r="B184" t="str">
            <v xml:space="preserve">ROUVREAU </v>
          </cell>
          <cell r="C184" t="str">
            <v>JULIEN</v>
          </cell>
          <cell r="D184">
            <v>1985</v>
          </cell>
          <cell r="E184" t="str">
            <v>M</v>
          </cell>
          <cell r="H184" t="str">
            <v>SEM</v>
          </cell>
        </row>
        <row r="185">
          <cell r="A185">
            <v>179</v>
          </cell>
          <cell r="B185" t="str">
            <v>MORILLON</v>
          </cell>
          <cell r="C185" t="str">
            <v>EMMANUEL</v>
          </cell>
          <cell r="D185">
            <v>1975</v>
          </cell>
          <cell r="E185" t="str">
            <v>M</v>
          </cell>
          <cell r="H185" t="str">
            <v>M1M</v>
          </cell>
        </row>
        <row r="186">
          <cell r="A186">
            <v>180</v>
          </cell>
          <cell r="B186" t="str">
            <v>GIRAUT</v>
          </cell>
          <cell r="C186" t="str">
            <v>VINCENT</v>
          </cell>
          <cell r="D186">
            <v>1974</v>
          </cell>
          <cell r="E186" t="str">
            <v>M</v>
          </cell>
          <cell r="H186" t="str">
            <v>M1M</v>
          </cell>
        </row>
        <row r="187">
          <cell r="A187">
            <v>181</v>
          </cell>
          <cell r="B187" t="str">
            <v>DUBOIS</v>
          </cell>
          <cell r="C187" t="str">
            <v>SEBASTIEN</v>
          </cell>
          <cell r="D187">
            <v>1976</v>
          </cell>
          <cell r="E187" t="str">
            <v>M</v>
          </cell>
          <cell r="H187" t="str">
            <v>M1M</v>
          </cell>
        </row>
        <row r="188">
          <cell r="A188">
            <v>182</v>
          </cell>
          <cell r="B188" t="str">
            <v>FOLZANT</v>
          </cell>
          <cell r="C188" t="str">
            <v>LAURENT</v>
          </cell>
          <cell r="D188">
            <v>1972</v>
          </cell>
          <cell r="E188" t="str">
            <v>M</v>
          </cell>
          <cell r="H188" t="str">
            <v>M1M</v>
          </cell>
        </row>
        <row r="189">
          <cell r="A189">
            <v>183</v>
          </cell>
          <cell r="B189" t="str">
            <v>CARBONNIER</v>
          </cell>
          <cell r="C189" t="str">
            <v>CHRISTOPHE</v>
          </cell>
          <cell r="D189">
            <v>1966</v>
          </cell>
          <cell r="E189" t="str">
            <v>M</v>
          </cell>
          <cell r="H189" t="str">
            <v>M2M</v>
          </cell>
        </row>
        <row r="190">
          <cell r="A190">
            <v>184</v>
          </cell>
          <cell r="B190" t="str">
            <v>CARBONNIER</v>
          </cell>
          <cell r="C190" t="str">
            <v>MARTINE</v>
          </cell>
          <cell r="D190">
            <v>1965</v>
          </cell>
          <cell r="E190" t="str">
            <v>F</v>
          </cell>
          <cell r="H190" t="str">
            <v>M2F</v>
          </cell>
        </row>
        <row r="191">
          <cell r="A191">
            <v>185</v>
          </cell>
          <cell r="B191" t="str">
            <v>HAY</v>
          </cell>
          <cell r="C191" t="str">
            <v>VICTORIEN</v>
          </cell>
          <cell r="D191">
            <v>1986</v>
          </cell>
          <cell r="E191" t="str">
            <v>M</v>
          </cell>
          <cell r="H191" t="str">
            <v>SEM</v>
          </cell>
        </row>
        <row r="192">
          <cell r="A192">
            <v>186</v>
          </cell>
          <cell r="B192" t="str">
            <v>FOUCHEREAU</v>
          </cell>
          <cell r="C192" t="str">
            <v>ISABELLE</v>
          </cell>
          <cell r="D192">
            <v>1981</v>
          </cell>
          <cell r="E192" t="str">
            <v>F</v>
          </cell>
          <cell r="H192" t="str">
            <v>SEF</v>
          </cell>
        </row>
        <row r="193">
          <cell r="A193">
            <v>187</v>
          </cell>
          <cell r="B193" t="str">
            <v>GAZEAU</v>
          </cell>
          <cell r="C193" t="str">
            <v>ANITA</v>
          </cell>
          <cell r="D193">
            <v>1971</v>
          </cell>
          <cell r="E193" t="str">
            <v>F</v>
          </cell>
          <cell r="F193" t="str">
            <v>RUN IN NIORT</v>
          </cell>
          <cell r="H193" t="str">
            <v>M1F</v>
          </cell>
        </row>
        <row r="194">
          <cell r="A194">
            <v>188</v>
          </cell>
          <cell r="B194" t="str">
            <v>JOUFFROY</v>
          </cell>
          <cell r="C194" t="str">
            <v>ERIC</v>
          </cell>
          <cell r="D194">
            <v>1969</v>
          </cell>
          <cell r="E194" t="str">
            <v>M</v>
          </cell>
          <cell r="H194" t="str">
            <v>M1M</v>
          </cell>
        </row>
        <row r="195">
          <cell r="A195">
            <v>189</v>
          </cell>
          <cell r="B195" t="str">
            <v>HAINAUT</v>
          </cell>
          <cell r="C195" t="str">
            <v>SEBASTIEN</v>
          </cell>
          <cell r="D195">
            <v>1980</v>
          </cell>
          <cell r="E195" t="str">
            <v>M</v>
          </cell>
          <cell r="F195" t="str">
            <v>NIORT ENDURANCE 79</v>
          </cell>
          <cell r="H195" t="str">
            <v>SEM</v>
          </cell>
        </row>
        <row r="196">
          <cell r="A196">
            <v>190</v>
          </cell>
          <cell r="B196" t="str">
            <v>COLLAT</v>
          </cell>
          <cell r="C196" t="str">
            <v>MICKAEL</v>
          </cell>
          <cell r="D196">
            <v>1978</v>
          </cell>
          <cell r="E196" t="str">
            <v>M</v>
          </cell>
          <cell r="F196" t="str">
            <v>THOUARS TRIATHLON</v>
          </cell>
          <cell r="H196" t="str">
            <v>SEM</v>
          </cell>
        </row>
        <row r="197">
          <cell r="A197">
            <v>191</v>
          </cell>
          <cell r="B197" t="str">
            <v>GAILLEMARD</v>
          </cell>
          <cell r="C197" t="str">
            <v>OLIVIER</v>
          </cell>
          <cell r="D197">
            <v>1980</v>
          </cell>
          <cell r="E197" t="str">
            <v>M</v>
          </cell>
          <cell r="F197" t="str">
            <v>US THOUARS</v>
          </cell>
          <cell r="H197" t="str">
            <v>SEM</v>
          </cell>
        </row>
        <row r="198">
          <cell r="A198">
            <v>192</v>
          </cell>
          <cell r="B198" t="str">
            <v>PELLET</v>
          </cell>
          <cell r="C198" t="str">
            <v>JEAN-MARIE</v>
          </cell>
          <cell r="D198">
            <v>1969</v>
          </cell>
          <cell r="E198" t="str">
            <v>M</v>
          </cell>
          <cell r="F198" t="str">
            <v>VO2 BESSINES</v>
          </cell>
          <cell r="H198" t="str">
            <v>M1M</v>
          </cell>
        </row>
        <row r="199">
          <cell r="A199">
            <v>193</v>
          </cell>
          <cell r="B199" t="str">
            <v>PATARIN</v>
          </cell>
          <cell r="C199" t="str">
            <v>DELPHINE</v>
          </cell>
          <cell r="D199">
            <v>1980</v>
          </cell>
          <cell r="E199" t="str">
            <v>F</v>
          </cell>
          <cell r="H199" t="str">
            <v>SEF</v>
          </cell>
        </row>
        <row r="200">
          <cell r="A200">
            <v>194</v>
          </cell>
          <cell r="B200" t="str">
            <v>COUTURIER</v>
          </cell>
          <cell r="C200" t="str">
            <v>FABIEN</v>
          </cell>
          <cell r="D200">
            <v>1975</v>
          </cell>
          <cell r="E200" t="str">
            <v>M</v>
          </cell>
          <cell r="H200" t="str">
            <v>M1M</v>
          </cell>
        </row>
        <row r="201">
          <cell r="A201">
            <v>195</v>
          </cell>
          <cell r="B201" t="str">
            <v>GIRARD</v>
          </cell>
          <cell r="C201" t="str">
            <v>CHARLES-HENRI</v>
          </cell>
          <cell r="D201">
            <v>1975</v>
          </cell>
          <cell r="E201" t="str">
            <v>M</v>
          </cell>
          <cell r="F201" t="str">
            <v>US THOUARS</v>
          </cell>
          <cell r="H201" t="str">
            <v>M1M</v>
          </cell>
        </row>
        <row r="202">
          <cell r="A202">
            <v>196</v>
          </cell>
          <cell r="B202" t="str">
            <v>METAIS</v>
          </cell>
          <cell r="C202" t="str">
            <v>THIBAUT</v>
          </cell>
          <cell r="D202">
            <v>1995</v>
          </cell>
          <cell r="E202" t="str">
            <v>M</v>
          </cell>
          <cell r="H202" t="str">
            <v>ESM</v>
          </cell>
        </row>
        <row r="203">
          <cell r="A203">
            <v>197</v>
          </cell>
          <cell r="B203" t="str">
            <v>BARANGER</v>
          </cell>
          <cell r="C203" t="str">
            <v>DANIEL</v>
          </cell>
          <cell r="D203">
            <v>1950</v>
          </cell>
          <cell r="E203" t="str">
            <v>M</v>
          </cell>
          <cell r="H203" t="str">
            <v>M3M</v>
          </cell>
        </row>
        <row r="204">
          <cell r="A204">
            <v>198</v>
          </cell>
          <cell r="B204" t="str">
            <v>VENDET</v>
          </cell>
          <cell r="C204" t="str">
            <v>THIERRY</v>
          </cell>
          <cell r="D204">
            <v>1959</v>
          </cell>
          <cell r="E204" t="str">
            <v>M</v>
          </cell>
          <cell r="F204" t="str">
            <v>BEAULIEU POUR COURIR</v>
          </cell>
          <cell r="H204" t="str">
            <v>M2M</v>
          </cell>
        </row>
        <row r="205">
          <cell r="A205">
            <v>199</v>
          </cell>
          <cell r="B205" t="str">
            <v>COURILLEAU</v>
          </cell>
          <cell r="C205" t="str">
            <v>MARC</v>
          </cell>
          <cell r="D205">
            <v>1956</v>
          </cell>
          <cell r="E205" t="str">
            <v>M</v>
          </cell>
          <cell r="F205" t="str">
            <v>BEAULIEU POUR COURIR</v>
          </cell>
          <cell r="H205" t="str">
            <v>M3M</v>
          </cell>
        </row>
        <row r="206">
          <cell r="A206">
            <v>200</v>
          </cell>
          <cell r="B206" t="str">
            <v>DORET</v>
          </cell>
          <cell r="C206" t="str">
            <v>VINCENT</v>
          </cell>
          <cell r="D206">
            <v>1999</v>
          </cell>
          <cell r="E206" t="str">
            <v>M</v>
          </cell>
          <cell r="H206" t="str">
            <v>CAM</v>
          </cell>
        </row>
        <row r="207">
          <cell r="A207">
            <v>201</v>
          </cell>
          <cell r="B207" t="str">
            <v>PARNAUDEAU</v>
          </cell>
          <cell r="C207" t="str">
            <v>FABRICE</v>
          </cell>
          <cell r="D207">
            <v>1975</v>
          </cell>
          <cell r="E207" t="str">
            <v>M</v>
          </cell>
          <cell r="H207" t="str">
            <v>M1M</v>
          </cell>
        </row>
        <row r="208">
          <cell r="A208">
            <v>202</v>
          </cell>
          <cell r="B208" t="str">
            <v>COUTURIER</v>
          </cell>
          <cell r="C208" t="str">
            <v>ERIC</v>
          </cell>
          <cell r="D208">
            <v>1956</v>
          </cell>
          <cell r="E208" t="str">
            <v>M</v>
          </cell>
          <cell r="H208" t="str">
            <v>M3M</v>
          </cell>
        </row>
        <row r="209">
          <cell r="A209">
            <v>203</v>
          </cell>
          <cell r="B209" t="str">
            <v>BRILLOUX</v>
          </cell>
          <cell r="C209" t="str">
            <v>SEBASTIEN</v>
          </cell>
          <cell r="D209">
            <v>1973</v>
          </cell>
          <cell r="E209" t="str">
            <v>M</v>
          </cell>
          <cell r="H209" t="str">
            <v>M1M</v>
          </cell>
        </row>
        <row r="210">
          <cell r="A210">
            <v>204</v>
          </cell>
          <cell r="B210" t="str">
            <v>CHEVALIER</v>
          </cell>
          <cell r="C210" t="str">
            <v>JUDICAEL</v>
          </cell>
          <cell r="D210">
            <v>1973</v>
          </cell>
          <cell r="E210" t="str">
            <v>M</v>
          </cell>
          <cell r="H210" t="str">
            <v>M1M</v>
          </cell>
        </row>
        <row r="211">
          <cell r="A211">
            <v>205</v>
          </cell>
          <cell r="B211" t="str">
            <v>BABERT</v>
          </cell>
          <cell r="C211" t="str">
            <v>LUC</v>
          </cell>
          <cell r="D211">
            <v>1970</v>
          </cell>
          <cell r="E211" t="str">
            <v>M</v>
          </cell>
          <cell r="F211" t="str">
            <v>CA PARTHENAY</v>
          </cell>
          <cell r="H211" t="str">
            <v>M1M</v>
          </cell>
        </row>
        <row r="212">
          <cell r="A212">
            <v>206</v>
          </cell>
          <cell r="B212" t="str">
            <v>ROBOAM</v>
          </cell>
          <cell r="C212" t="str">
            <v>JACQUES</v>
          </cell>
          <cell r="D212">
            <v>1956</v>
          </cell>
          <cell r="E212" t="str">
            <v>M</v>
          </cell>
          <cell r="H212" t="str">
            <v>M3M</v>
          </cell>
        </row>
        <row r="213">
          <cell r="A213">
            <v>207</v>
          </cell>
          <cell r="B213" t="str">
            <v>MADRONNET</v>
          </cell>
          <cell r="C213" t="str">
            <v>YANNICK</v>
          </cell>
          <cell r="D213">
            <v>1982</v>
          </cell>
          <cell r="E213" t="str">
            <v>M</v>
          </cell>
          <cell r="H213" t="str">
            <v>SEM</v>
          </cell>
        </row>
        <row r="214">
          <cell r="A214">
            <v>208</v>
          </cell>
          <cell r="B214" t="str">
            <v>BANDU</v>
          </cell>
          <cell r="C214" t="str">
            <v>JOEL</v>
          </cell>
          <cell r="D214">
            <v>1949</v>
          </cell>
          <cell r="E214" t="str">
            <v>M</v>
          </cell>
          <cell r="H214" t="str">
            <v>M3M</v>
          </cell>
        </row>
        <row r="215">
          <cell r="A215">
            <v>209</v>
          </cell>
          <cell r="B215" t="str">
            <v>BELLIVIER</v>
          </cell>
          <cell r="C215" t="str">
            <v>THIERRY</v>
          </cell>
          <cell r="D215">
            <v>1973</v>
          </cell>
          <cell r="E215" t="str">
            <v>M</v>
          </cell>
          <cell r="F215" t="str">
            <v>FLYING AVENT'HURE</v>
          </cell>
          <cell r="H215" t="str">
            <v>M1M</v>
          </cell>
        </row>
        <row r="216">
          <cell r="A216">
            <v>210</v>
          </cell>
          <cell r="B216" t="str">
            <v>DERRE</v>
          </cell>
          <cell r="C216" t="str">
            <v>CHRISTOPHE</v>
          </cell>
          <cell r="D216">
            <v>1969</v>
          </cell>
          <cell r="E216" t="str">
            <v>M</v>
          </cell>
          <cell r="H216" t="str">
            <v>M1M</v>
          </cell>
        </row>
        <row r="217">
          <cell r="A217">
            <v>211</v>
          </cell>
          <cell r="B217" t="str">
            <v>ROUVREAU</v>
          </cell>
          <cell r="C217" t="str">
            <v>JEREMY</v>
          </cell>
          <cell r="D217">
            <v>1988</v>
          </cell>
          <cell r="E217" t="str">
            <v>M</v>
          </cell>
          <cell r="H217" t="str">
            <v>SEM</v>
          </cell>
        </row>
        <row r="218">
          <cell r="A218">
            <v>212</v>
          </cell>
          <cell r="B218" t="str">
            <v>HUGONNET</v>
          </cell>
          <cell r="C218" t="str">
            <v>LUDIVINE</v>
          </cell>
          <cell r="D218">
            <v>1974</v>
          </cell>
          <cell r="E218" t="str">
            <v>F</v>
          </cell>
          <cell r="H218" t="str">
            <v>M1F</v>
          </cell>
        </row>
        <row r="219">
          <cell r="A219">
            <v>213</v>
          </cell>
          <cell r="B219" t="str">
            <v>BAUDOUIN</v>
          </cell>
          <cell r="C219" t="str">
            <v>JEAN-PIERRE</v>
          </cell>
          <cell r="D219">
            <v>1957</v>
          </cell>
          <cell r="E219" t="str">
            <v>M</v>
          </cell>
          <cell r="H219" t="str">
            <v>M2M</v>
          </cell>
        </row>
        <row r="220">
          <cell r="A220">
            <v>214</v>
          </cell>
          <cell r="B220" t="str">
            <v>BEGET</v>
          </cell>
          <cell r="C220" t="str">
            <v>PATRICK</v>
          </cell>
          <cell r="D220">
            <v>1961</v>
          </cell>
          <cell r="E220" t="str">
            <v>M</v>
          </cell>
          <cell r="H220" t="str">
            <v>M2M</v>
          </cell>
        </row>
        <row r="221">
          <cell r="A221">
            <v>215</v>
          </cell>
          <cell r="B221" t="str">
            <v>LUSSEAU</v>
          </cell>
          <cell r="C221" t="str">
            <v>GILLES</v>
          </cell>
          <cell r="D221">
            <v>1962</v>
          </cell>
          <cell r="E221" t="str">
            <v>M</v>
          </cell>
          <cell r="H221" t="str">
            <v>M2M</v>
          </cell>
        </row>
        <row r="222">
          <cell r="A222">
            <v>216</v>
          </cell>
          <cell r="B222" t="str">
            <v>BERGE</v>
          </cell>
          <cell r="C222" t="str">
            <v>CAROLINE</v>
          </cell>
          <cell r="D222">
            <v>1983</v>
          </cell>
          <cell r="E222" t="str">
            <v>F</v>
          </cell>
          <cell r="F222" t="str">
            <v>US THOUARS</v>
          </cell>
          <cell r="H222" t="str">
            <v>SEF</v>
          </cell>
        </row>
        <row r="223">
          <cell r="A223">
            <v>217</v>
          </cell>
          <cell r="B223" t="str">
            <v>CHATAIGNER</v>
          </cell>
          <cell r="C223" t="str">
            <v>VANESSA</v>
          </cell>
          <cell r="D223">
            <v>1976</v>
          </cell>
          <cell r="E223" t="str">
            <v>F</v>
          </cell>
          <cell r="F223" t="str">
            <v>RUN IN NIORT</v>
          </cell>
          <cell r="H223" t="str">
            <v>M1F</v>
          </cell>
        </row>
        <row r="224">
          <cell r="A224">
            <v>218</v>
          </cell>
          <cell r="B224" t="str">
            <v>ARCICAULT</v>
          </cell>
          <cell r="C224" t="str">
            <v>ANNIE</v>
          </cell>
          <cell r="D224">
            <v>1951</v>
          </cell>
          <cell r="E224" t="str">
            <v>F</v>
          </cell>
          <cell r="F224" t="str">
            <v>RUN IN NIORT</v>
          </cell>
          <cell r="H224" t="str">
            <v>M3F</v>
          </cell>
        </row>
        <row r="225">
          <cell r="A225">
            <v>219</v>
          </cell>
          <cell r="B225" t="str">
            <v>LIAIGRE</v>
          </cell>
          <cell r="C225" t="str">
            <v>CHANTAL</v>
          </cell>
          <cell r="D225">
            <v>1958</v>
          </cell>
          <cell r="E225" t="str">
            <v>F</v>
          </cell>
          <cell r="F225" t="str">
            <v>RUN IN NIORT</v>
          </cell>
          <cell r="H225" t="str">
            <v>M2F</v>
          </cell>
        </row>
        <row r="226">
          <cell r="A226">
            <v>220</v>
          </cell>
          <cell r="B226" t="str">
            <v>DAVID</v>
          </cell>
          <cell r="C226" t="str">
            <v>SOPHIE</v>
          </cell>
          <cell r="D226">
            <v>1972</v>
          </cell>
          <cell r="E226" t="str">
            <v>F</v>
          </cell>
          <cell r="F226" t="str">
            <v>US THOUARS</v>
          </cell>
          <cell r="H226" t="str">
            <v>M1F</v>
          </cell>
        </row>
        <row r="227">
          <cell r="A227">
            <v>221</v>
          </cell>
          <cell r="B227" t="str">
            <v>RAINETEAU</v>
          </cell>
          <cell r="C227" t="str">
            <v>JEROME</v>
          </cell>
          <cell r="D227">
            <v>1986</v>
          </cell>
          <cell r="E227" t="str">
            <v>M</v>
          </cell>
          <cell r="H227" t="str">
            <v>SEM</v>
          </cell>
        </row>
        <row r="228">
          <cell r="A228">
            <v>222</v>
          </cell>
          <cell r="B228" t="str">
            <v>ROUGE</v>
          </cell>
          <cell r="C228" t="str">
            <v>EMMANUELLE</v>
          </cell>
          <cell r="D228">
            <v>1972</v>
          </cell>
          <cell r="E228" t="str">
            <v>F</v>
          </cell>
          <cell r="H228" t="str">
            <v>M1F</v>
          </cell>
        </row>
        <row r="229">
          <cell r="A229">
            <v>223</v>
          </cell>
          <cell r="B229" t="str">
            <v>MICHENEAU</v>
          </cell>
          <cell r="C229" t="str">
            <v>CAROLINE</v>
          </cell>
          <cell r="D229">
            <v>1970</v>
          </cell>
          <cell r="E229" t="str">
            <v>F</v>
          </cell>
          <cell r="F229" t="str">
            <v>US THOUARS</v>
          </cell>
          <cell r="H229" t="str">
            <v>M1F</v>
          </cell>
        </row>
        <row r="230">
          <cell r="A230">
            <v>224</v>
          </cell>
          <cell r="B230" t="str">
            <v>DAVAIL</v>
          </cell>
          <cell r="C230" t="str">
            <v>YOHANN</v>
          </cell>
          <cell r="D230">
            <v>1978</v>
          </cell>
          <cell r="E230" t="str">
            <v>M</v>
          </cell>
          <cell r="H230" t="str">
            <v>SEM</v>
          </cell>
        </row>
        <row r="231">
          <cell r="A231">
            <v>225</v>
          </cell>
          <cell r="B231" t="str">
            <v>GIRAUD</v>
          </cell>
          <cell r="C231" t="str">
            <v>MATHIAS</v>
          </cell>
          <cell r="D231">
            <v>1977</v>
          </cell>
          <cell r="E231" t="str">
            <v>M</v>
          </cell>
          <cell r="F231" t="str">
            <v>AS VOUILLE 86</v>
          </cell>
          <cell r="H231" t="str">
            <v>SEM</v>
          </cell>
        </row>
        <row r="232">
          <cell r="A232">
            <v>226</v>
          </cell>
          <cell r="B232" t="str">
            <v>PIRONIN</v>
          </cell>
          <cell r="C232" t="str">
            <v>CECILE</v>
          </cell>
          <cell r="D232">
            <v>1976</v>
          </cell>
          <cell r="E232" t="str">
            <v>F</v>
          </cell>
          <cell r="F232" t="str">
            <v>AS VOUILLE 86</v>
          </cell>
          <cell r="H232" t="str">
            <v>M1F</v>
          </cell>
        </row>
        <row r="233">
          <cell r="A233">
            <v>227</v>
          </cell>
          <cell r="B233" t="str">
            <v>GUILBAUD</v>
          </cell>
          <cell r="C233" t="str">
            <v>CECILE</v>
          </cell>
          <cell r="D233">
            <v>1969</v>
          </cell>
          <cell r="E233" t="str">
            <v>F</v>
          </cell>
          <cell r="F233" t="str">
            <v>CA PARTHENAY</v>
          </cell>
          <cell r="H233" t="str">
            <v>M1F</v>
          </cell>
        </row>
        <row r="234">
          <cell r="A234">
            <v>228</v>
          </cell>
          <cell r="B234" t="str">
            <v>GUILBAUD</v>
          </cell>
          <cell r="C234" t="str">
            <v>JEAN-PIERRE</v>
          </cell>
          <cell r="D234">
            <v>1964</v>
          </cell>
          <cell r="E234" t="str">
            <v>M</v>
          </cell>
          <cell r="F234" t="str">
            <v>CA PARTHENAY</v>
          </cell>
          <cell r="H234" t="str">
            <v>M2M</v>
          </cell>
        </row>
        <row r="235">
          <cell r="A235">
            <v>229</v>
          </cell>
          <cell r="B235" t="str">
            <v>GATARD</v>
          </cell>
          <cell r="C235" t="str">
            <v>JEAN-CHARLES</v>
          </cell>
          <cell r="D235">
            <v>1987</v>
          </cell>
          <cell r="E235" t="str">
            <v>M</v>
          </cell>
          <cell r="H235" t="str">
            <v>SEM</v>
          </cell>
        </row>
        <row r="236">
          <cell r="A236">
            <v>230</v>
          </cell>
          <cell r="B236" t="str">
            <v>GIROIRE</v>
          </cell>
          <cell r="C236" t="str">
            <v>FRANCIS</v>
          </cell>
          <cell r="D236">
            <v>1958</v>
          </cell>
          <cell r="E236" t="str">
            <v>M</v>
          </cell>
          <cell r="H236" t="str">
            <v>M2M</v>
          </cell>
        </row>
        <row r="237">
          <cell r="A237">
            <v>231</v>
          </cell>
          <cell r="B237" t="str">
            <v>BASTIEN</v>
          </cell>
          <cell r="C237" t="str">
            <v>MICKAEL</v>
          </cell>
          <cell r="D237">
            <v>1973</v>
          </cell>
          <cell r="E237" t="str">
            <v>M</v>
          </cell>
          <cell r="H237" t="str">
            <v>M1M</v>
          </cell>
        </row>
        <row r="238">
          <cell r="A238">
            <v>232</v>
          </cell>
          <cell r="B238" t="str">
            <v>BETARD</v>
          </cell>
          <cell r="C238" t="str">
            <v>STEPHANE</v>
          </cell>
          <cell r="D238">
            <v>1965</v>
          </cell>
          <cell r="E238" t="str">
            <v>M</v>
          </cell>
          <cell r="H238" t="str">
            <v>M2M</v>
          </cell>
        </row>
        <row r="239">
          <cell r="A239">
            <v>233</v>
          </cell>
          <cell r="B239" t="str">
            <v>PETIT</v>
          </cell>
          <cell r="C239" t="str">
            <v>EVA</v>
          </cell>
          <cell r="D239">
            <v>1987</v>
          </cell>
          <cell r="E239" t="str">
            <v>F</v>
          </cell>
          <cell r="H239" t="str">
            <v>SEF</v>
          </cell>
        </row>
        <row r="240">
          <cell r="A240">
            <v>234</v>
          </cell>
          <cell r="B240" t="str">
            <v>LANDAIS</v>
          </cell>
          <cell r="C240" t="str">
            <v>JEAN-CHRISTOPHE</v>
          </cell>
          <cell r="D240">
            <v>1983</v>
          </cell>
          <cell r="E240" t="str">
            <v>M</v>
          </cell>
          <cell r="H240" t="str">
            <v>SEM</v>
          </cell>
        </row>
        <row r="241">
          <cell r="A241">
            <v>235</v>
          </cell>
          <cell r="B241" t="str">
            <v>GUILBAULT</v>
          </cell>
          <cell r="C241" t="str">
            <v>MATHIEU</v>
          </cell>
          <cell r="D241">
            <v>1990</v>
          </cell>
          <cell r="E241" t="str">
            <v>M</v>
          </cell>
          <cell r="H241" t="str">
            <v>SEM</v>
          </cell>
        </row>
        <row r="242">
          <cell r="A242">
            <v>236</v>
          </cell>
          <cell r="B242" t="str">
            <v>GUERIN</v>
          </cell>
          <cell r="C242" t="str">
            <v>CHRISTIAN</v>
          </cell>
          <cell r="D242">
            <v>1955</v>
          </cell>
          <cell r="E242" t="str">
            <v>M</v>
          </cell>
          <cell r="F242" t="str">
            <v>SN S/L SEP FRONTENAY R.R</v>
          </cell>
          <cell r="H242" t="str">
            <v>M3M</v>
          </cell>
        </row>
        <row r="243">
          <cell r="A243">
            <v>237</v>
          </cell>
          <cell r="B243" t="str">
            <v>BILLARD</v>
          </cell>
          <cell r="C243" t="str">
            <v>FREDERIC</v>
          </cell>
          <cell r="D243">
            <v>1978</v>
          </cell>
          <cell r="E243" t="str">
            <v>M</v>
          </cell>
          <cell r="F243" t="str">
            <v>FOOTING MOUGON</v>
          </cell>
          <cell r="H243" t="str">
            <v>SEM</v>
          </cell>
        </row>
        <row r="244">
          <cell r="A244">
            <v>238</v>
          </cell>
          <cell r="B244" t="str">
            <v>PORTRON</v>
          </cell>
          <cell r="C244" t="str">
            <v>CAROLINE</v>
          </cell>
          <cell r="D244">
            <v>1991</v>
          </cell>
          <cell r="E244" t="str">
            <v>F</v>
          </cell>
          <cell r="F244" t="str">
            <v>AS VOUILLE 86</v>
          </cell>
          <cell r="H244" t="str">
            <v>SEF</v>
          </cell>
        </row>
        <row r="245">
          <cell r="A245">
            <v>239</v>
          </cell>
          <cell r="B245" t="str">
            <v>LENFANT</v>
          </cell>
          <cell r="C245" t="str">
            <v>BENJAMIN</v>
          </cell>
          <cell r="D245">
            <v>1989</v>
          </cell>
          <cell r="E245" t="str">
            <v>M</v>
          </cell>
          <cell r="F245" t="str">
            <v>AS VOUILLE 86</v>
          </cell>
          <cell r="H245" t="str">
            <v>SEM</v>
          </cell>
        </row>
        <row r="246">
          <cell r="A246">
            <v>240</v>
          </cell>
          <cell r="B246" t="str">
            <v>PAYEN</v>
          </cell>
          <cell r="C246" t="str">
            <v>JEROME</v>
          </cell>
          <cell r="D246">
            <v>1974</v>
          </cell>
          <cell r="E246" t="str">
            <v>M</v>
          </cell>
          <cell r="F246" t="str">
            <v>MARIE TEAM</v>
          </cell>
          <cell r="H246" t="str">
            <v>M1M</v>
          </cell>
        </row>
        <row r="247">
          <cell r="A247">
            <v>241</v>
          </cell>
          <cell r="B247" t="str">
            <v>QUINAULT</v>
          </cell>
          <cell r="C247" t="str">
            <v>NICOLAS</v>
          </cell>
          <cell r="D247">
            <v>1970</v>
          </cell>
          <cell r="E247" t="str">
            <v>M</v>
          </cell>
          <cell r="H247" t="str">
            <v>M1M</v>
          </cell>
        </row>
        <row r="248">
          <cell r="A248">
            <v>242</v>
          </cell>
          <cell r="B248" t="str">
            <v>PERRON</v>
          </cell>
          <cell r="C248" t="str">
            <v>DAVID</v>
          </cell>
          <cell r="D248">
            <v>1975</v>
          </cell>
          <cell r="E248" t="str">
            <v>M</v>
          </cell>
          <cell r="H248" t="str">
            <v>M1M</v>
          </cell>
        </row>
        <row r="249">
          <cell r="A249">
            <v>243</v>
          </cell>
          <cell r="B249" t="str">
            <v>MARSAULT</v>
          </cell>
          <cell r="C249" t="str">
            <v>GAETAN</v>
          </cell>
          <cell r="D249">
            <v>1982</v>
          </cell>
          <cell r="E249" t="str">
            <v>M</v>
          </cell>
          <cell r="H249" t="str">
            <v>SEM</v>
          </cell>
        </row>
        <row r="250">
          <cell r="A250">
            <v>244</v>
          </cell>
          <cell r="B250" t="str">
            <v>DEFAYE</v>
          </cell>
          <cell r="C250" t="str">
            <v>FABRICE</v>
          </cell>
          <cell r="D250">
            <v>1965</v>
          </cell>
          <cell r="E250" t="str">
            <v>M</v>
          </cell>
          <cell r="H250" t="str">
            <v>M2M</v>
          </cell>
        </row>
        <row r="251">
          <cell r="A251">
            <v>245</v>
          </cell>
          <cell r="B251" t="str">
            <v>CROISET</v>
          </cell>
          <cell r="C251" t="str">
            <v>YOANN</v>
          </cell>
          <cell r="D251">
            <v>1977</v>
          </cell>
          <cell r="E251" t="str">
            <v>M</v>
          </cell>
          <cell r="H251" t="str">
            <v>SEM</v>
          </cell>
        </row>
        <row r="252">
          <cell r="A252">
            <v>246</v>
          </cell>
          <cell r="B252" t="str">
            <v>HERVE</v>
          </cell>
          <cell r="C252" t="str">
            <v>PHILIPPE</v>
          </cell>
          <cell r="D252">
            <v>1966</v>
          </cell>
          <cell r="E252" t="str">
            <v>M</v>
          </cell>
          <cell r="F252" t="str">
            <v>VCC CHATILLON</v>
          </cell>
          <cell r="H252" t="str">
            <v>M2M</v>
          </cell>
        </row>
        <row r="253">
          <cell r="A253">
            <v>247</v>
          </cell>
          <cell r="B253" t="str">
            <v>BARANGER</v>
          </cell>
          <cell r="C253" t="str">
            <v>MAUD</v>
          </cell>
          <cell r="D253">
            <v>1982</v>
          </cell>
          <cell r="E253" t="str">
            <v>F</v>
          </cell>
          <cell r="H253" t="str">
            <v>SEF</v>
          </cell>
        </row>
        <row r="254">
          <cell r="A254">
            <v>248</v>
          </cell>
          <cell r="B254" t="str">
            <v>MALIDIN</v>
          </cell>
          <cell r="C254" t="str">
            <v>JOHAN</v>
          </cell>
          <cell r="D254">
            <v>1981</v>
          </cell>
          <cell r="E254" t="str">
            <v>M</v>
          </cell>
          <cell r="H254" t="str">
            <v>SEM</v>
          </cell>
        </row>
        <row r="255">
          <cell r="A255">
            <v>249</v>
          </cell>
          <cell r="B255" t="str">
            <v>TURPEAU</v>
          </cell>
          <cell r="C255" t="str">
            <v>DENIS</v>
          </cell>
          <cell r="D255">
            <v>1958</v>
          </cell>
          <cell r="E255" t="str">
            <v>M</v>
          </cell>
          <cell r="H255" t="str">
            <v>M2M</v>
          </cell>
        </row>
        <row r="256">
          <cell r="A256">
            <v>250</v>
          </cell>
          <cell r="B256" t="str">
            <v>TURPEAU</v>
          </cell>
          <cell r="C256" t="str">
            <v>LILIANE</v>
          </cell>
          <cell r="D256">
            <v>1957</v>
          </cell>
          <cell r="E256" t="str">
            <v>F</v>
          </cell>
          <cell r="H256" t="str">
            <v>M2F</v>
          </cell>
        </row>
        <row r="257">
          <cell r="A257">
            <v>251</v>
          </cell>
          <cell r="B257" t="str">
            <v>GENDRON</v>
          </cell>
          <cell r="C257" t="str">
            <v>ANTOINE</v>
          </cell>
          <cell r="D257">
            <v>1975</v>
          </cell>
          <cell r="E257" t="str">
            <v>M</v>
          </cell>
          <cell r="H257" t="str">
            <v>M1M</v>
          </cell>
        </row>
        <row r="258">
          <cell r="A258">
            <v>252</v>
          </cell>
          <cell r="B258" t="str">
            <v>ARNAULT</v>
          </cell>
          <cell r="C258" t="str">
            <v>CAROLINE</v>
          </cell>
          <cell r="D258">
            <v>1978</v>
          </cell>
          <cell r="E258" t="str">
            <v>F</v>
          </cell>
          <cell r="F258" t="str">
            <v>MOTIVES TOUT TERRAIN</v>
          </cell>
          <cell r="H258" t="str">
            <v>SEF</v>
          </cell>
        </row>
        <row r="259">
          <cell r="A259">
            <v>253</v>
          </cell>
          <cell r="B259" t="str">
            <v>TRANCHET</v>
          </cell>
          <cell r="C259" t="str">
            <v>ANTOINE</v>
          </cell>
          <cell r="D259">
            <v>1976</v>
          </cell>
          <cell r="E259" t="str">
            <v>M</v>
          </cell>
          <cell r="F259" t="str">
            <v>MOTIVES TOUT TERRAIN</v>
          </cell>
          <cell r="H259" t="str">
            <v>M1M</v>
          </cell>
        </row>
        <row r="260">
          <cell r="A260">
            <v>254</v>
          </cell>
          <cell r="B260" t="str">
            <v>ROUSSEAU</v>
          </cell>
          <cell r="C260" t="str">
            <v>VICTORIEN</v>
          </cell>
          <cell r="D260">
            <v>1981</v>
          </cell>
          <cell r="F260" t="str">
            <v>MOTIVES TOUT TERRAIN</v>
          </cell>
          <cell r="H260" t="str">
            <v>SE</v>
          </cell>
        </row>
        <row r="261">
          <cell r="A261">
            <v>255</v>
          </cell>
          <cell r="B261" t="str">
            <v>ROUFFIN</v>
          </cell>
          <cell r="C261" t="str">
            <v>ROMUALD</v>
          </cell>
          <cell r="D261">
            <v>1986</v>
          </cell>
          <cell r="E261" t="str">
            <v>M</v>
          </cell>
          <cell r="H261" t="str">
            <v>SEM</v>
          </cell>
        </row>
        <row r="262">
          <cell r="A262">
            <v>256</v>
          </cell>
          <cell r="B262" t="str">
            <v>PAPET</v>
          </cell>
          <cell r="C262" t="str">
            <v>CAROLE</v>
          </cell>
          <cell r="D262">
            <v>1987</v>
          </cell>
          <cell r="E262" t="str">
            <v>F</v>
          </cell>
          <cell r="H262" t="str">
            <v>SEF</v>
          </cell>
        </row>
        <row r="263">
          <cell r="A263">
            <v>257</v>
          </cell>
          <cell r="B263" t="str">
            <v>METAYER</v>
          </cell>
          <cell r="C263" t="str">
            <v>DAVID</v>
          </cell>
          <cell r="D263">
            <v>1980</v>
          </cell>
          <cell r="E263" t="str">
            <v>M</v>
          </cell>
          <cell r="F263" t="str">
            <v>FOOTING MOUGON</v>
          </cell>
          <cell r="H263" t="str">
            <v>SEM</v>
          </cell>
        </row>
        <row r="264">
          <cell r="A264">
            <v>258</v>
          </cell>
          <cell r="B264" t="str">
            <v>SAGE</v>
          </cell>
          <cell r="C264" t="str">
            <v>CLAUDIE</v>
          </cell>
          <cell r="D264">
            <v>1977</v>
          </cell>
          <cell r="E264" t="str">
            <v>F</v>
          </cell>
          <cell r="F264" t="str">
            <v>SAINTE AUBINADE</v>
          </cell>
          <cell r="H264" t="str">
            <v>SEF</v>
          </cell>
        </row>
        <row r="265">
          <cell r="A265">
            <v>259</v>
          </cell>
          <cell r="B265" t="str">
            <v xml:space="preserve">SAGE </v>
          </cell>
          <cell r="C265" t="str">
            <v>PASCAL</v>
          </cell>
          <cell r="D265">
            <v>1976</v>
          </cell>
          <cell r="E265" t="str">
            <v>M</v>
          </cell>
          <cell r="F265" t="str">
            <v>SAINTE AUBINADE</v>
          </cell>
          <cell r="H265" t="str">
            <v>M1M</v>
          </cell>
        </row>
        <row r="266">
          <cell r="A266">
            <v>260</v>
          </cell>
          <cell r="B266" t="str">
            <v>BODET</v>
          </cell>
          <cell r="C266" t="str">
            <v>STEPHANE</v>
          </cell>
          <cell r="D266">
            <v>1966</v>
          </cell>
          <cell r="E266" t="str">
            <v>M</v>
          </cell>
          <cell r="H266" t="str">
            <v>M2M</v>
          </cell>
        </row>
        <row r="267">
          <cell r="A267">
            <v>261</v>
          </cell>
          <cell r="B267" t="str">
            <v>LEFORT</v>
          </cell>
          <cell r="C267" t="str">
            <v>FLORENT</v>
          </cell>
          <cell r="D267">
            <v>1996</v>
          </cell>
          <cell r="E267" t="str">
            <v>M</v>
          </cell>
          <cell r="F267" t="str">
            <v>SAINTE TRIATHLON</v>
          </cell>
          <cell r="H267" t="str">
            <v>ESM</v>
          </cell>
        </row>
        <row r="268">
          <cell r="A268">
            <v>262</v>
          </cell>
          <cell r="B268" t="str">
            <v>BEILLARD</v>
          </cell>
          <cell r="C268" t="str">
            <v>JOHANN</v>
          </cell>
          <cell r="D268">
            <v>1977</v>
          </cell>
          <cell r="E268" t="str">
            <v>M</v>
          </cell>
          <cell r="H268" t="str">
            <v>SEM</v>
          </cell>
        </row>
        <row r="269">
          <cell r="A269">
            <v>263</v>
          </cell>
          <cell r="B269" t="str">
            <v>GIRAULT</v>
          </cell>
          <cell r="C269" t="str">
            <v>HUGO</v>
          </cell>
          <cell r="D269">
            <v>1995</v>
          </cell>
          <cell r="E269" t="str">
            <v>M</v>
          </cell>
          <cell r="F269" t="str">
            <v>STADE POITEVIN POITIERS</v>
          </cell>
          <cell r="H269" t="str">
            <v>ESM</v>
          </cell>
        </row>
        <row r="270">
          <cell r="A270">
            <v>264</v>
          </cell>
          <cell r="B270" t="str">
            <v>CATHELINEAU</v>
          </cell>
          <cell r="C270" t="str">
            <v>PATRICE</v>
          </cell>
          <cell r="D270">
            <v>1956</v>
          </cell>
          <cell r="E270" t="str">
            <v>M</v>
          </cell>
          <cell r="H270" t="str">
            <v>M3M</v>
          </cell>
        </row>
        <row r="271">
          <cell r="A271">
            <v>265</v>
          </cell>
          <cell r="B271" t="str">
            <v>DINARD</v>
          </cell>
          <cell r="C271" t="str">
            <v>VINCENT</v>
          </cell>
          <cell r="D271">
            <v>1979</v>
          </cell>
          <cell r="E271" t="str">
            <v>M</v>
          </cell>
          <cell r="F271" t="str">
            <v>JUDO CMC</v>
          </cell>
          <cell r="H271" t="str">
            <v>SEM</v>
          </cell>
        </row>
        <row r="272">
          <cell r="A272">
            <v>266</v>
          </cell>
          <cell r="B272" t="str">
            <v>DANO</v>
          </cell>
          <cell r="C272" t="str">
            <v>PASCAL</v>
          </cell>
          <cell r="D272">
            <v>1961</v>
          </cell>
          <cell r="E272" t="str">
            <v>M</v>
          </cell>
          <cell r="F272" t="str">
            <v>AS VOUILLE 86</v>
          </cell>
          <cell r="H272" t="str">
            <v>M2M</v>
          </cell>
        </row>
        <row r="273">
          <cell r="A273">
            <v>267</v>
          </cell>
          <cell r="B273" t="str">
            <v>BATY</v>
          </cell>
          <cell r="C273" t="str">
            <v>YOANN</v>
          </cell>
          <cell r="D273">
            <v>1980</v>
          </cell>
          <cell r="E273" t="str">
            <v>M</v>
          </cell>
          <cell r="H273" t="str">
            <v>SEM</v>
          </cell>
        </row>
        <row r="274">
          <cell r="A274">
            <v>268</v>
          </cell>
          <cell r="B274" t="str">
            <v>GOICHON</v>
          </cell>
          <cell r="C274" t="str">
            <v>DIDIER</v>
          </cell>
          <cell r="D274">
            <v>1954</v>
          </cell>
          <cell r="E274" t="str">
            <v>M</v>
          </cell>
          <cell r="H274" t="str">
            <v>M3M</v>
          </cell>
        </row>
        <row r="275">
          <cell r="A275">
            <v>269</v>
          </cell>
          <cell r="B275" t="str">
            <v>NIAMBARE</v>
          </cell>
          <cell r="C275" t="str">
            <v>ROSELINE</v>
          </cell>
          <cell r="D275">
            <v>1955</v>
          </cell>
          <cell r="E275" t="str">
            <v>F</v>
          </cell>
          <cell r="H275" t="str">
            <v>M3F</v>
          </cell>
        </row>
        <row r="276">
          <cell r="A276">
            <v>270</v>
          </cell>
          <cell r="B276" t="str">
            <v>FRANCOIS</v>
          </cell>
          <cell r="C276" t="str">
            <v>SEBASTIEN</v>
          </cell>
          <cell r="D276">
            <v>1973</v>
          </cell>
          <cell r="E276" t="str">
            <v>M</v>
          </cell>
          <cell r="H276" t="str">
            <v>M1M</v>
          </cell>
        </row>
        <row r="277">
          <cell r="A277">
            <v>271</v>
          </cell>
          <cell r="B277" t="str">
            <v>MENDES</v>
          </cell>
          <cell r="C277" t="str">
            <v>JEAN-PAUL</v>
          </cell>
          <cell r="D277">
            <v>1961</v>
          </cell>
          <cell r="E277" t="str">
            <v>M</v>
          </cell>
          <cell r="H277" t="str">
            <v>M2M</v>
          </cell>
        </row>
        <row r="278">
          <cell r="A278">
            <v>272</v>
          </cell>
          <cell r="B278" t="str">
            <v>MORNET</v>
          </cell>
          <cell r="C278" t="str">
            <v>VERONIQUE</v>
          </cell>
          <cell r="D278">
            <v>1963</v>
          </cell>
          <cell r="E278" t="str">
            <v>F</v>
          </cell>
          <cell r="F278" t="str">
            <v>L'EGRAY'S CLUB</v>
          </cell>
          <cell r="H278" t="str">
            <v>M2F</v>
          </cell>
        </row>
        <row r="279">
          <cell r="A279">
            <v>273</v>
          </cell>
          <cell r="B279" t="str">
            <v>HAYE</v>
          </cell>
          <cell r="C279" t="str">
            <v>BRUNO</v>
          </cell>
          <cell r="D279">
            <v>1965</v>
          </cell>
          <cell r="E279" t="str">
            <v>M</v>
          </cell>
          <cell r="F279" t="str">
            <v>COURIR A NIORT</v>
          </cell>
          <cell r="H279" t="str">
            <v>M2M</v>
          </cell>
        </row>
        <row r="280">
          <cell r="A280">
            <v>274</v>
          </cell>
          <cell r="B280" t="str">
            <v>HARDY</v>
          </cell>
          <cell r="C280" t="str">
            <v>JOEL</v>
          </cell>
          <cell r="D280">
            <v>1955</v>
          </cell>
          <cell r="E280" t="str">
            <v>M</v>
          </cell>
          <cell r="F280" t="str">
            <v>US THOUARS</v>
          </cell>
          <cell r="H280" t="str">
            <v>M3M</v>
          </cell>
        </row>
        <row r="281">
          <cell r="A281">
            <v>275</v>
          </cell>
          <cell r="B281" t="str">
            <v>VANNIER</v>
          </cell>
          <cell r="C281" t="str">
            <v>CHRISTIAN</v>
          </cell>
          <cell r="D281">
            <v>1966</v>
          </cell>
          <cell r="E281" t="str">
            <v>M</v>
          </cell>
          <cell r="F281" t="str">
            <v>L'EGRAY'S CLUB</v>
          </cell>
          <cell r="H281" t="str">
            <v>M2M</v>
          </cell>
        </row>
        <row r="282">
          <cell r="A282">
            <v>276</v>
          </cell>
          <cell r="B282" t="str">
            <v>MAZE</v>
          </cell>
          <cell r="C282" t="str">
            <v>FRANCIS</v>
          </cell>
          <cell r="D282">
            <v>1954</v>
          </cell>
          <cell r="E282" t="str">
            <v>M</v>
          </cell>
          <cell r="H282" t="str">
            <v>M3M</v>
          </cell>
        </row>
        <row r="283">
          <cell r="A283">
            <v>277</v>
          </cell>
          <cell r="B283" t="str">
            <v>PUCHAULT</v>
          </cell>
          <cell r="C283" t="str">
            <v>MICHAEL</v>
          </cell>
          <cell r="D283">
            <v>1974</v>
          </cell>
          <cell r="E283" t="str">
            <v>M</v>
          </cell>
          <cell r="F283" t="str">
            <v>VO2 BESSINES</v>
          </cell>
          <cell r="H283" t="str">
            <v>M1M</v>
          </cell>
        </row>
        <row r="284">
          <cell r="A284">
            <v>278</v>
          </cell>
          <cell r="B284" t="str">
            <v>RIMBEAU</v>
          </cell>
          <cell r="C284" t="str">
            <v>JEAN-MARC</v>
          </cell>
          <cell r="D284">
            <v>1961</v>
          </cell>
          <cell r="E284" t="str">
            <v>M</v>
          </cell>
          <cell r="F284" t="str">
            <v>L'EGRAY'S CLUB</v>
          </cell>
          <cell r="H284" t="str">
            <v>M2M</v>
          </cell>
        </row>
        <row r="285">
          <cell r="A285">
            <v>279</v>
          </cell>
          <cell r="B285" t="str">
            <v>VIAMMIER</v>
          </cell>
          <cell r="C285" t="str">
            <v>BRUNO</v>
          </cell>
          <cell r="D285">
            <v>1968</v>
          </cell>
          <cell r="E285" t="str">
            <v>M</v>
          </cell>
          <cell r="F285" t="str">
            <v>LA BRIE FRANCILIENNE</v>
          </cell>
          <cell r="H285" t="str">
            <v>M1M</v>
          </cell>
        </row>
        <row r="286">
          <cell r="A286">
            <v>280</v>
          </cell>
          <cell r="B286" t="str">
            <v>GUIGNE</v>
          </cell>
          <cell r="C286" t="str">
            <v>MARTINE</v>
          </cell>
          <cell r="D286">
            <v>1965</v>
          </cell>
          <cell r="E286" t="str">
            <v>F</v>
          </cell>
          <cell r="F286" t="str">
            <v>LES GAZELLES FONTENOISES</v>
          </cell>
          <cell r="H286" t="str">
            <v>M2F</v>
          </cell>
        </row>
        <row r="287">
          <cell r="A287">
            <v>281</v>
          </cell>
          <cell r="B287" t="str">
            <v>RENAUDEAU</v>
          </cell>
          <cell r="C287" t="str">
            <v>LUCAS</v>
          </cell>
          <cell r="D287">
            <v>1991</v>
          </cell>
          <cell r="E287" t="str">
            <v>M</v>
          </cell>
          <cell r="H287" t="str">
            <v>SEM</v>
          </cell>
        </row>
        <row r="288">
          <cell r="A288">
            <v>282</v>
          </cell>
          <cell r="B288" t="str">
            <v>AMILIEN</v>
          </cell>
          <cell r="C288" t="str">
            <v>STEPHANE</v>
          </cell>
          <cell r="D288">
            <v>1991</v>
          </cell>
          <cell r="E288" t="str">
            <v>M</v>
          </cell>
          <cell r="F288" t="str">
            <v>LA SAINTE AUBINADE</v>
          </cell>
          <cell r="H288" t="str">
            <v>SEM</v>
          </cell>
        </row>
        <row r="289">
          <cell r="A289">
            <v>283</v>
          </cell>
          <cell r="B289" t="str">
            <v>ARCICOT</v>
          </cell>
          <cell r="C289" t="str">
            <v>DAVID</v>
          </cell>
          <cell r="D289">
            <v>1973</v>
          </cell>
          <cell r="E289" t="str">
            <v>M</v>
          </cell>
          <cell r="H289" t="str">
            <v>M1M</v>
          </cell>
        </row>
        <row r="290">
          <cell r="A290">
            <v>284</v>
          </cell>
          <cell r="B290" t="str">
            <v>SOULARD</v>
          </cell>
          <cell r="C290" t="str">
            <v>LAURENT</v>
          </cell>
          <cell r="D290">
            <v>1971</v>
          </cell>
          <cell r="E290" t="str">
            <v>M</v>
          </cell>
          <cell r="F290" t="str">
            <v>JOG L'ABSIE</v>
          </cell>
          <cell r="H290" t="str">
            <v>M1M</v>
          </cell>
        </row>
        <row r="291">
          <cell r="A291">
            <v>285</v>
          </cell>
          <cell r="B291" t="str">
            <v>MIENVILLE</v>
          </cell>
          <cell r="C291" t="str">
            <v>STEPHANE</v>
          </cell>
          <cell r="D291">
            <v>1980</v>
          </cell>
          <cell r="E291" t="str">
            <v>M</v>
          </cell>
          <cell r="F291" t="str">
            <v>AS VOUILLE 86</v>
          </cell>
          <cell r="H291" t="str">
            <v>SEM</v>
          </cell>
        </row>
        <row r="292">
          <cell r="A292">
            <v>286</v>
          </cell>
          <cell r="B292" t="str">
            <v>MOUSSET</v>
          </cell>
          <cell r="C292" t="str">
            <v xml:space="preserve">CLEMENT </v>
          </cell>
          <cell r="D292">
            <v>1988</v>
          </cell>
          <cell r="E292" t="str">
            <v>M</v>
          </cell>
          <cell r="H292" t="str">
            <v>SEM</v>
          </cell>
        </row>
        <row r="293">
          <cell r="A293">
            <v>287</v>
          </cell>
          <cell r="B293" t="str">
            <v>GAILLARD</v>
          </cell>
          <cell r="C293" t="str">
            <v xml:space="preserve">YANN </v>
          </cell>
          <cell r="D293">
            <v>1980</v>
          </cell>
          <cell r="E293" t="str">
            <v>M</v>
          </cell>
          <cell r="H293" t="str">
            <v>SEM</v>
          </cell>
        </row>
        <row r="294">
          <cell r="A294">
            <v>288</v>
          </cell>
          <cell r="B294" t="str">
            <v>HINCKEL</v>
          </cell>
          <cell r="C294" t="str">
            <v>FRANCOIS</v>
          </cell>
          <cell r="D294">
            <v>1963</v>
          </cell>
          <cell r="E294" t="str">
            <v>M</v>
          </cell>
          <cell r="H294" t="str">
            <v>M2M</v>
          </cell>
        </row>
        <row r="295">
          <cell r="A295">
            <v>289</v>
          </cell>
          <cell r="B295" t="str">
            <v>RELET</v>
          </cell>
          <cell r="C295" t="str">
            <v>DOMINIQUE</v>
          </cell>
          <cell r="D295">
            <v>1962</v>
          </cell>
          <cell r="E295" t="str">
            <v>M</v>
          </cell>
          <cell r="H295" t="str">
            <v>M2M</v>
          </cell>
        </row>
        <row r="296">
          <cell r="A296">
            <v>290</v>
          </cell>
          <cell r="B296" t="str">
            <v>DUARTE</v>
          </cell>
          <cell r="C296" t="str">
            <v>JOSE</v>
          </cell>
          <cell r="D296">
            <v>1966</v>
          </cell>
          <cell r="E296" t="str">
            <v>M</v>
          </cell>
          <cell r="H296" t="str">
            <v>M2M</v>
          </cell>
        </row>
        <row r="297">
          <cell r="A297">
            <v>291</v>
          </cell>
          <cell r="B297" t="str">
            <v>SENELIER</v>
          </cell>
          <cell r="C297" t="str">
            <v>JACKY</v>
          </cell>
          <cell r="D297">
            <v>1951</v>
          </cell>
          <cell r="E297" t="str">
            <v>M</v>
          </cell>
          <cell r="F297" t="str">
            <v>RUN IN NIORT</v>
          </cell>
          <cell r="H297" t="str">
            <v>M3M</v>
          </cell>
        </row>
        <row r="298">
          <cell r="A298">
            <v>292</v>
          </cell>
          <cell r="B298" t="str">
            <v>BRETON</v>
          </cell>
          <cell r="C298" t="str">
            <v>FRANCK</v>
          </cell>
          <cell r="D298">
            <v>1995</v>
          </cell>
          <cell r="E298" t="str">
            <v>M</v>
          </cell>
          <cell r="F298" t="str">
            <v>AS VGA ATTICHY</v>
          </cell>
          <cell r="H298" t="str">
            <v>ESM</v>
          </cell>
        </row>
        <row r="299">
          <cell r="A299">
            <v>293</v>
          </cell>
          <cell r="B299" t="str">
            <v>LE MEN</v>
          </cell>
          <cell r="C299" t="str">
            <v>MEHDI</v>
          </cell>
          <cell r="D299">
            <v>1989</v>
          </cell>
          <cell r="E299" t="str">
            <v>M</v>
          </cell>
          <cell r="H299" t="str">
            <v>SEM</v>
          </cell>
        </row>
        <row r="300">
          <cell r="A300">
            <v>294</v>
          </cell>
          <cell r="B300" t="str">
            <v>TEXEREAU</v>
          </cell>
          <cell r="C300" t="str">
            <v>BENOIT</v>
          </cell>
          <cell r="D300">
            <v>1978</v>
          </cell>
          <cell r="E300" t="str">
            <v>M</v>
          </cell>
          <cell r="F300" t="str">
            <v>AS VOUILLE 86</v>
          </cell>
          <cell r="H300" t="str">
            <v>SEM</v>
          </cell>
        </row>
        <row r="301">
          <cell r="A301">
            <v>295</v>
          </cell>
          <cell r="B301" t="str">
            <v>PASSEBON</v>
          </cell>
          <cell r="C301" t="str">
            <v>OLIVIER</v>
          </cell>
          <cell r="D301">
            <v>1985</v>
          </cell>
          <cell r="E301" t="str">
            <v>M</v>
          </cell>
          <cell r="H301" t="str">
            <v>SEM</v>
          </cell>
        </row>
        <row r="302">
          <cell r="A302">
            <v>296</v>
          </cell>
          <cell r="B302" t="str">
            <v>CANIOT</v>
          </cell>
          <cell r="C302" t="str">
            <v>JOEL</v>
          </cell>
          <cell r="D302">
            <v>1964</v>
          </cell>
          <cell r="E302" t="str">
            <v>M</v>
          </cell>
          <cell r="F302" t="str">
            <v>AS VG</v>
          </cell>
          <cell r="H302" t="str">
            <v>M2M</v>
          </cell>
        </row>
        <row r="303">
          <cell r="A303">
            <v>297</v>
          </cell>
          <cell r="B303" t="str">
            <v>TOURNIER</v>
          </cell>
          <cell r="C303" t="str">
            <v>REMI</v>
          </cell>
          <cell r="D303">
            <v>1975</v>
          </cell>
          <cell r="E303" t="str">
            <v>M</v>
          </cell>
          <cell r="F303" t="str">
            <v>AS VOUILLE 86</v>
          </cell>
          <cell r="H303" t="str">
            <v>M1M</v>
          </cell>
        </row>
        <row r="304">
          <cell r="A304">
            <v>298</v>
          </cell>
          <cell r="B304" t="str">
            <v>VERGNAUD</v>
          </cell>
          <cell r="C304" t="str">
            <v>LAURENT</v>
          </cell>
          <cell r="D304">
            <v>1969</v>
          </cell>
          <cell r="E304" t="str">
            <v>M</v>
          </cell>
          <cell r="F304" t="str">
            <v>LA SAINTE AUBINADE</v>
          </cell>
          <cell r="H304" t="str">
            <v>M1M</v>
          </cell>
        </row>
        <row r="305">
          <cell r="A305">
            <v>299</v>
          </cell>
          <cell r="B305" t="str">
            <v>MARTIN</v>
          </cell>
          <cell r="C305" t="str">
            <v>ERIC</v>
          </cell>
          <cell r="D305">
            <v>1956</v>
          </cell>
          <cell r="E305" t="str">
            <v>M</v>
          </cell>
          <cell r="F305" t="str">
            <v>AS VOUILLE 86</v>
          </cell>
          <cell r="H305" t="str">
            <v>M3M</v>
          </cell>
        </row>
        <row r="306">
          <cell r="A306">
            <v>300</v>
          </cell>
          <cell r="B306" t="str">
            <v>BONNET</v>
          </cell>
          <cell r="C306" t="str">
            <v>JEAN-MARIE</v>
          </cell>
          <cell r="D306">
            <v>1959</v>
          </cell>
          <cell r="E306" t="str">
            <v>M</v>
          </cell>
          <cell r="H306" t="str">
            <v>M2M</v>
          </cell>
        </row>
        <row r="307">
          <cell r="A307">
            <v>301</v>
          </cell>
          <cell r="B307" t="str">
            <v>GAUJOUR</v>
          </cell>
          <cell r="C307" t="str">
            <v>YANNICK</v>
          </cell>
          <cell r="D307">
            <v>1972</v>
          </cell>
          <cell r="E307" t="str">
            <v>M</v>
          </cell>
          <cell r="F307" t="str">
            <v>RUN IN NIORT</v>
          </cell>
          <cell r="H307" t="str">
            <v>M1M</v>
          </cell>
        </row>
        <row r="308">
          <cell r="A308">
            <v>302</v>
          </cell>
          <cell r="B308" t="str">
            <v>BILLY</v>
          </cell>
          <cell r="C308" t="str">
            <v>GREGOIRE</v>
          </cell>
          <cell r="D308">
            <v>1975</v>
          </cell>
          <cell r="E308" t="str">
            <v>M</v>
          </cell>
          <cell r="H308" t="str">
            <v>M1M</v>
          </cell>
        </row>
        <row r="309">
          <cell r="A309">
            <v>303</v>
          </cell>
          <cell r="B309" t="str">
            <v>ABELARD</v>
          </cell>
          <cell r="C309" t="str">
            <v>YANNICK</v>
          </cell>
          <cell r="D309">
            <v>1972</v>
          </cell>
          <cell r="E309" t="str">
            <v>M</v>
          </cell>
          <cell r="H309" t="str">
            <v>M1M</v>
          </cell>
        </row>
        <row r="310">
          <cell r="A310">
            <v>304</v>
          </cell>
          <cell r="B310" t="str">
            <v>GUICHARD</v>
          </cell>
          <cell r="C310" t="str">
            <v>BRUNO</v>
          </cell>
          <cell r="D310">
            <v>1968</v>
          </cell>
          <cell r="E310" t="str">
            <v>M</v>
          </cell>
          <cell r="H310" t="str">
            <v>M1M</v>
          </cell>
        </row>
        <row r="311">
          <cell r="A311">
            <v>305</v>
          </cell>
          <cell r="B311" t="str">
            <v>MARTINE</v>
          </cell>
          <cell r="C311" t="str">
            <v>PATRICK</v>
          </cell>
          <cell r="D311">
            <v>1964</v>
          </cell>
          <cell r="E311" t="str">
            <v>M</v>
          </cell>
          <cell r="F311" t="str">
            <v>PING PONG CLUB PARTHENAY</v>
          </cell>
          <cell r="H311" t="str">
            <v>M2M</v>
          </cell>
        </row>
        <row r="312">
          <cell r="A312">
            <v>306</v>
          </cell>
          <cell r="B312" t="str">
            <v>PAIRAULT</v>
          </cell>
          <cell r="C312" t="str">
            <v>JEAN-CLAUDE</v>
          </cell>
          <cell r="D312">
            <v>1965</v>
          </cell>
          <cell r="E312" t="str">
            <v>M</v>
          </cell>
          <cell r="F312" t="str">
            <v>RUN IN NIORT</v>
          </cell>
          <cell r="H312" t="str">
            <v>M2M</v>
          </cell>
        </row>
        <row r="313">
          <cell r="A313">
            <v>307</v>
          </cell>
          <cell r="B313" t="str">
            <v>MACHETEAU</v>
          </cell>
          <cell r="C313" t="str">
            <v>FREDDY</v>
          </cell>
          <cell r="D313">
            <v>1974</v>
          </cell>
          <cell r="E313" t="str">
            <v>M</v>
          </cell>
          <cell r="F313" t="str">
            <v>AS VOUILLE 86</v>
          </cell>
          <cell r="H313" t="str">
            <v>M1M</v>
          </cell>
        </row>
        <row r="314">
          <cell r="A314">
            <v>308</v>
          </cell>
          <cell r="B314" t="str">
            <v>THIEBAULT</v>
          </cell>
          <cell r="C314" t="str">
            <v>KEVIN</v>
          </cell>
          <cell r="D314">
            <v>1992</v>
          </cell>
          <cell r="E314" t="str">
            <v>M</v>
          </cell>
          <cell r="H314" t="str">
            <v>SEM</v>
          </cell>
        </row>
        <row r="315">
          <cell r="A315">
            <v>309</v>
          </cell>
          <cell r="B315" t="str">
            <v xml:space="preserve">BAST </v>
          </cell>
          <cell r="C315" t="str">
            <v>OLIVIER</v>
          </cell>
          <cell r="D315">
            <v>1971</v>
          </cell>
          <cell r="E315" t="str">
            <v>M</v>
          </cell>
          <cell r="F315" t="str">
            <v>ATSCAF 79</v>
          </cell>
          <cell r="H315" t="str">
            <v>M1M</v>
          </cell>
        </row>
        <row r="316">
          <cell r="A316">
            <v>310</v>
          </cell>
          <cell r="B316" t="str">
            <v>BASDEVANT</v>
          </cell>
          <cell r="C316" t="str">
            <v>LUCIE</v>
          </cell>
          <cell r="D316">
            <v>1983</v>
          </cell>
          <cell r="E316" t="str">
            <v>F</v>
          </cell>
          <cell r="F316" t="str">
            <v>VERNEUIL SUR AVRI</v>
          </cell>
          <cell r="H316" t="str">
            <v>SEF</v>
          </cell>
        </row>
        <row r="317">
          <cell r="A317">
            <v>311</v>
          </cell>
          <cell r="B317" t="str">
            <v>DUJOUR</v>
          </cell>
          <cell r="C317" t="str">
            <v>JEROME</v>
          </cell>
          <cell r="D317">
            <v>1974</v>
          </cell>
          <cell r="E317" t="str">
            <v>M</v>
          </cell>
          <cell r="F317" t="str">
            <v>TEAM RUNEVER</v>
          </cell>
          <cell r="H317" t="str">
            <v>M1M</v>
          </cell>
        </row>
        <row r="318">
          <cell r="A318">
            <v>312</v>
          </cell>
          <cell r="B318" t="str">
            <v>DEVAULT</v>
          </cell>
          <cell r="C318" t="str">
            <v>FREDDY</v>
          </cell>
          <cell r="D318">
            <v>1982</v>
          </cell>
          <cell r="E318" t="str">
            <v>M</v>
          </cell>
          <cell r="F318" t="str">
            <v>RUNNING CLUB ST MAIXENT</v>
          </cell>
          <cell r="H318" t="str">
            <v>SEM</v>
          </cell>
        </row>
        <row r="319">
          <cell r="A319">
            <v>313</v>
          </cell>
          <cell r="B319" t="str">
            <v>PIED</v>
          </cell>
          <cell r="C319" t="str">
            <v>DIDIER</v>
          </cell>
          <cell r="D319">
            <v>1956</v>
          </cell>
          <cell r="E319" t="str">
            <v>M</v>
          </cell>
          <cell r="F319" t="str">
            <v>RUN IN NIORT</v>
          </cell>
          <cell r="H319" t="str">
            <v>M3M</v>
          </cell>
        </row>
        <row r="320">
          <cell r="A320">
            <v>314</v>
          </cell>
          <cell r="B320" t="str">
            <v>DEBORDE</v>
          </cell>
          <cell r="C320" t="str">
            <v>ALAIN</v>
          </cell>
          <cell r="D320">
            <v>1960</v>
          </cell>
          <cell r="E320" t="str">
            <v>M</v>
          </cell>
          <cell r="F320" t="str">
            <v>RUN IN NIORT</v>
          </cell>
          <cell r="H320" t="str">
            <v>M2M</v>
          </cell>
        </row>
        <row r="321">
          <cell r="A321">
            <v>315</v>
          </cell>
          <cell r="B321" t="str">
            <v>MONTIEGE</v>
          </cell>
          <cell r="C321" t="str">
            <v>YANN</v>
          </cell>
          <cell r="D321">
            <v>1975</v>
          </cell>
          <cell r="E321" t="str">
            <v>M</v>
          </cell>
          <cell r="H321" t="str">
            <v>M1M</v>
          </cell>
        </row>
        <row r="322">
          <cell r="A322">
            <v>316</v>
          </cell>
          <cell r="B322" t="str">
            <v>VERON</v>
          </cell>
          <cell r="C322" t="str">
            <v>RODRIGUE</v>
          </cell>
          <cell r="D322">
            <v>1973</v>
          </cell>
          <cell r="E322" t="str">
            <v>M</v>
          </cell>
          <cell r="F322" t="str">
            <v>AS VOUILLE 86</v>
          </cell>
          <cell r="H322" t="str">
            <v>M1M</v>
          </cell>
        </row>
        <row r="323">
          <cell r="A323">
            <v>317</v>
          </cell>
          <cell r="B323" t="str">
            <v>JACQUET</v>
          </cell>
          <cell r="C323" t="str">
            <v>PATRICK</v>
          </cell>
          <cell r="D323">
            <v>1978</v>
          </cell>
          <cell r="E323" t="str">
            <v>M</v>
          </cell>
          <cell r="H323" t="str">
            <v>SEM</v>
          </cell>
        </row>
        <row r="324">
          <cell r="A324">
            <v>318</v>
          </cell>
          <cell r="B324" t="str">
            <v>DESCHAMP</v>
          </cell>
          <cell r="C324" t="str">
            <v>EDOUARD</v>
          </cell>
          <cell r="D324">
            <v>1973</v>
          </cell>
          <cell r="E324" t="str">
            <v>M</v>
          </cell>
          <cell r="H324" t="str">
            <v>M1M</v>
          </cell>
        </row>
        <row r="325">
          <cell r="A325">
            <v>319</v>
          </cell>
          <cell r="B325" t="str">
            <v>HUGONNOT</v>
          </cell>
          <cell r="C325" t="str">
            <v>DAVID</v>
          </cell>
          <cell r="D325">
            <v>1979</v>
          </cell>
          <cell r="E325" t="str">
            <v>M</v>
          </cell>
          <cell r="F325" t="str">
            <v>K'MOUSS TEAM</v>
          </cell>
          <cell r="H325" t="str">
            <v>SEM</v>
          </cell>
        </row>
        <row r="326">
          <cell r="A326">
            <v>320</v>
          </cell>
          <cell r="B326" t="str">
            <v>PREVOST</v>
          </cell>
          <cell r="C326" t="str">
            <v>JACKY</v>
          </cell>
          <cell r="D326">
            <v>1969</v>
          </cell>
          <cell r="E326" t="str">
            <v>M</v>
          </cell>
          <cell r="F326" t="str">
            <v>NIORT ENDURANCE 79</v>
          </cell>
          <cell r="H326" t="str">
            <v>M1M</v>
          </cell>
        </row>
        <row r="327">
          <cell r="A327">
            <v>321</v>
          </cell>
          <cell r="B327" t="str">
            <v>BABIN</v>
          </cell>
          <cell r="C327" t="str">
            <v>LUDOVIC</v>
          </cell>
          <cell r="D327">
            <v>1970</v>
          </cell>
          <cell r="E327" t="str">
            <v>M</v>
          </cell>
          <cell r="F327" t="str">
            <v>AS VOUILLE 86</v>
          </cell>
          <cell r="H327" t="str">
            <v>M1M</v>
          </cell>
        </row>
        <row r="328">
          <cell r="A328">
            <v>322</v>
          </cell>
          <cell r="B328" t="str">
            <v>DUPUY</v>
          </cell>
          <cell r="C328" t="str">
            <v>GUILLAUME</v>
          </cell>
          <cell r="D328">
            <v>1979</v>
          </cell>
          <cell r="E328" t="str">
            <v>M</v>
          </cell>
          <cell r="F328" t="str">
            <v>RUNNING CLUB ST MAIXENT</v>
          </cell>
          <cell r="H328" t="str">
            <v>SEM</v>
          </cell>
        </row>
        <row r="329">
          <cell r="A329">
            <v>323</v>
          </cell>
          <cell r="B329" t="str">
            <v>NACCACHE</v>
          </cell>
          <cell r="C329" t="str">
            <v>PHILIPPE</v>
          </cell>
          <cell r="D329">
            <v>1963</v>
          </cell>
          <cell r="E329" t="str">
            <v>M</v>
          </cell>
          <cell r="H329" t="str">
            <v>M2M</v>
          </cell>
        </row>
        <row r="330">
          <cell r="A330">
            <v>324</v>
          </cell>
          <cell r="B330" t="str">
            <v>HUET</v>
          </cell>
          <cell r="C330" t="str">
            <v>NICOLAS</v>
          </cell>
          <cell r="D330">
            <v>1985</v>
          </cell>
          <cell r="E330" t="str">
            <v>M</v>
          </cell>
          <cell r="H330" t="str">
            <v>SEM</v>
          </cell>
        </row>
        <row r="331">
          <cell r="A331">
            <v>325</v>
          </cell>
          <cell r="B331" t="str">
            <v>BERGE</v>
          </cell>
          <cell r="C331" t="str">
            <v>SEBASTIEN</v>
          </cell>
          <cell r="D331">
            <v>1984</v>
          </cell>
          <cell r="E331" t="str">
            <v>M</v>
          </cell>
          <cell r="H331" t="str">
            <v>SEM</v>
          </cell>
        </row>
        <row r="332">
          <cell r="A332">
            <v>326</v>
          </cell>
          <cell r="B332" t="str">
            <v>JACQUES</v>
          </cell>
          <cell r="C332" t="str">
            <v>THOMAS</v>
          </cell>
          <cell r="D332">
            <v>1983</v>
          </cell>
          <cell r="E332" t="str">
            <v>M</v>
          </cell>
          <cell r="F332" t="str">
            <v>LA MACIF</v>
          </cell>
          <cell r="H332" t="str">
            <v>SEM</v>
          </cell>
        </row>
        <row r="333">
          <cell r="A333">
            <v>327</v>
          </cell>
          <cell r="B333" t="str">
            <v>EPRINCHARD</v>
          </cell>
          <cell r="C333" t="str">
            <v>PIERRE</v>
          </cell>
          <cell r="D333">
            <v>1993</v>
          </cell>
          <cell r="E333" t="str">
            <v>M</v>
          </cell>
          <cell r="F333" t="str">
            <v>UCCV</v>
          </cell>
          <cell r="H333" t="str">
            <v>SEM</v>
          </cell>
        </row>
        <row r="334">
          <cell r="A334">
            <v>328</v>
          </cell>
          <cell r="B334" t="str">
            <v>ROUVREAU</v>
          </cell>
          <cell r="C334" t="str">
            <v>CAROLINE</v>
          </cell>
          <cell r="D334">
            <v>1980</v>
          </cell>
          <cell r="E334" t="str">
            <v>F</v>
          </cell>
          <cell r="H334" t="str">
            <v>SEF</v>
          </cell>
        </row>
        <row r="335">
          <cell r="A335">
            <v>329</v>
          </cell>
          <cell r="B335" t="str">
            <v>BOUCHET</v>
          </cell>
          <cell r="C335" t="str">
            <v>JEROME</v>
          </cell>
          <cell r="D335">
            <v>1979</v>
          </cell>
          <cell r="E335" t="str">
            <v>M</v>
          </cell>
          <cell r="F335" t="str">
            <v>K'MOUSS TEAM</v>
          </cell>
          <cell r="H335" t="str">
            <v>SEM</v>
          </cell>
        </row>
        <row r="336">
          <cell r="A336">
            <v>330</v>
          </cell>
          <cell r="B336" t="str">
            <v>FICHET</v>
          </cell>
          <cell r="C336" t="str">
            <v>STEPHANE</v>
          </cell>
          <cell r="D336">
            <v>1975</v>
          </cell>
          <cell r="E336" t="str">
            <v>M</v>
          </cell>
          <cell r="H336" t="str">
            <v>M1M</v>
          </cell>
        </row>
        <row r="337">
          <cell r="A337">
            <v>331</v>
          </cell>
          <cell r="B337" t="str">
            <v>RAYMOND</v>
          </cell>
          <cell r="C337" t="str">
            <v>FREDERIC</v>
          </cell>
          <cell r="D337">
            <v>1978</v>
          </cell>
          <cell r="E337" t="str">
            <v>M</v>
          </cell>
          <cell r="F337" t="str">
            <v>RADO 79</v>
          </cell>
          <cell r="H337" t="str">
            <v>SEM</v>
          </cell>
        </row>
        <row r="338">
          <cell r="A338">
            <v>332</v>
          </cell>
          <cell r="B338" t="str">
            <v>PILLAC</v>
          </cell>
          <cell r="C338" t="str">
            <v>CYRIL</v>
          </cell>
          <cell r="D338">
            <v>1973</v>
          </cell>
          <cell r="E338" t="str">
            <v>M</v>
          </cell>
          <cell r="F338" t="str">
            <v>UAC BRIOUX</v>
          </cell>
          <cell r="H338" t="str">
            <v>M1M</v>
          </cell>
        </row>
        <row r="339">
          <cell r="A339">
            <v>333</v>
          </cell>
          <cell r="B339" t="str">
            <v>SOULARD</v>
          </cell>
          <cell r="C339" t="str">
            <v>YOLAINE</v>
          </cell>
          <cell r="D339">
            <v>1961</v>
          </cell>
          <cell r="E339" t="str">
            <v>F</v>
          </cell>
          <cell r="F339" t="str">
            <v>RUN IN NIORT</v>
          </cell>
          <cell r="H339" t="str">
            <v>M2F</v>
          </cell>
        </row>
        <row r="340">
          <cell r="A340">
            <v>334</v>
          </cell>
          <cell r="B340" t="str">
            <v>MARZIN</v>
          </cell>
          <cell r="C340" t="str">
            <v>DAVID</v>
          </cell>
          <cell r="D340">
            <v>1980</v>
          </cell>
          <cell r="E340" t="str">
            <v>M</v>
          </cell>
          <cell r="F340" t="str">
            <v>K'MOUSS TEAM</v>
          </cell>
          <cell r="H340" t="str">
            <v>SEM</v>
          </cell>
        </row>
        <row r="341">
          <cell r="A341">
            <v>335</v>
          </cell>
          <cell r="B341" t="str">
            <v>MICHY</v>
          </cell>
          <cell r="C341" t="str">
            <v>MELISSA</v>
          </cell>
          <cell r="D341">
            <v>1994</v>
          </cell>
          <cell r="E341" t="str">
            <v>F</v>
          </cell>
          <cell r="F341" t="str">
            <v>US THOUARS</v>
          </cell>
          <cell r="H341" t="str">
            <v>ESF</v>
          </cell>
        </row>
        <row r="342">
          <cell r="A342">
            <v>336</v>
          </cell>
          <cell r="B342" t="str">
            <v>PIETERS</v>
          </cell>
          <cell r="C342" t="str">
            <v>FABRICE</v>
          </cell>
          <cell r="D342">
            <v>1982</v>
          </cell>
          <cell r="E342" t="str">
            <v>M</v>
          </cell>
          <cell r="H342" t="str">
            <v>SEM</v>
          </cell>
        </row>
        <row r="343">
          <cell r="A343">
            <v>337</v>
          </cell>
          <cell r="B343" t="str">
            <v>SIBILEAU</v>
          </cell>
          <cell r="C343" t="str">
            <v>ANNIE</v>
          </cell>
          <cell r="D343">
            <v>1968</v>
          </cell>
          <cell r="E343" t="str">
            <v>F</v>
          </cell>
          <cell r="F343" t="str">
            <v>LA SAINTE AUBINADE</v>
          </cell>
          <cell r="H343" t="str">
            <v>M1F</v>
          </cell>
        </row>
        <row r="344">
          <cell r="A344">
            <v>338</v>
          </cell>
          <cell r="B344" t="str">
            <v>MUSSET</v>
          </cell>
          <cell r="C344" t="str">
            <v>YANNICK</v>
          </cell>
          <cell r="D344">
            <v>1976</v>
          </cell>
          <cell r="E344" t="str">
            <v>M</v>
          </cell>
          <cell r="H344" t="str">
            <v>M1M</v>
          </cell>
        </row>
        <row r="345">
          <cell r="A345">
            <v>339</v>
          </cell>
          <cell r="B345" t="str">
            <v>COUTANT</v>
          </cell>
          <cell r="C345" t="str">
            <v>MICHELE</v>
          </cell>
          <cell r="D345">
            <v>1969</v>
          </cell>
          <cell r="E345" t="str">
            <v>F</v>
          </cell>
          <cell r="F345" t="str">
            <v>ASVG</v>
          </cell>
          <cell r="H345" t="str">
            <v>M1F</v>
          </cell>
        </row>
        <row r="346">
          <cell r="A346">
            <v>340</v>
          </cell>
          <cell r="B346" t="str">
            <v>VIDIER</v>
          </cell>
          <cell r="C346" t="str">
            <v>NATHALIE</v>
          </cell>
          <cell r="D346">
            <v>1964</v>
          </cell>
          <cell r="E346" t="str">
            <v>F</v>
          </cell>
          <cell r="H346" t="str">
            <v>M2F</v>
          </cell>
        </row>
        <row r="347">
          <cell r="A347">
            <v>341</v>
          </cell>
          <cell r="B347" t="str">
            <v>ROGER</v>
          </cell>
          <cell r="C347" t="str">
            <v>HERVE</v>
          </cell>
          <cell r="D347">
            <v>1967</v>
          </cell>
          <cell r="E347" t="str">
            <v>M</v>
          </cell>
          <cell r="H347" t="str">
            <v>M1M</v>
          </cell>
        </row>
        <row r="348">
          <cell r="A348">
            <v>342</v>
          </cell>
          <cell r="B348" t="str">
            <v>DAGUET</v>
          </cell>
          <cell r="C348" t="str">
            <v>PASCAL</v>
          </cell>
          <cell r="D348">
            <v>1967</v>
          </cell>
          <cell r="E348" t="str">
            <v>M</v>
          </cell>
          <cell r="F348" t="str">
            <v>AS VOUILLE 86</v>
          </cell>
          <cell r="H348" t="str">
            <v>M1M</v>
          </cell>
        </row>
        <row r="349">
          <cell r="A349">
            <v>343</v>
          </cell>
          <cell r="B349" t="str">
            <v>LEVEQUE</v>
          </cell>
          <cell r="C349" t="str">
            <v>WILLIAM</v>
          </cell>
          <cell r="D349">
            <v>1978</v>
          </cell>
          <cell r="E349" t="str">
            <v>M</v>
          </cell>
          <cell r="F349" t="str">
            <v>PERIGUEUX RUNNING</v>
          </cell>
          <cell r="H349" t="str">
            <v>SEM</v>
          </cell>
        </row>
        <row r="350">
          <cell r="A350">
            <v>344</v>
          </cell>
          <cell r="B350" t="str">
            <v>GODRIE</v>
          </cell>
          <cell r="C350" t="str">
            <v>ARMELLE</v>
          </cell>
          <cell r="D350">
            <v>1975</v>
          </cell>
          <cell r="E350" t="str">
            <v>F</v>
          </cell>
          <cell r="F350" t="str">
            <v>LE SBAC</v>
          </cell>
          <cell r="H350" t="str">
            <v>M1F</v>
          </cell>
        </row>
        <row r="351">
          <cell r="A351">
            <v>345</v>
          </cell>
          <cell r="B351" t="str">
            <v>VEILLAT</v>
          </cell>
          <cell r="C351" t="str">
            <v>ANNE</v>
          </cell>
          <cell r="D351">
            <v>1967</v>
          </cell>
          <cell r="E351" t="str">
            <v>F</v>
          </cell>
          <cell r="F351" t="str">
            <v>US THOUARS</v>
          </cell>
          <cell r="H351" t="str">
            <v>M1F</v>
          </cell>
        </row>
        <row r="352">
          <cell r="A352">
            <v>346</v>
          </cell>
          <cell r="B352" t="str">
            <v>PORTRON</v>
          </cell>
          <cell r="C352" t="str">
            <v>FREDERIC</v>
          </cell>
          <cell r="D352">
            <v>1976</v>
          </cell>
          <cell r="E352" t="str">
            <v>M</v>
          </cell>
          <cell r="F352" t="str">
            <v>AS VOUILLE 86</v>
          </cell>
          <cell r="H352" t="str">
            <v>M1M</v>
          </cell>
        </row>
        <row r="353">
          <cell r="A353">
            <v>347</v>
          </cell>
          <cell r="B353" t="str">
            <v>MICHY</v>
          </cell>
          <cell r="C353" t="str">
            <v>DOMINIQUE</v>
          </cell>
          <cell r="D353">
            <v>1966</v>
          </cell>
          <cell r="E353" t="str">
            <v>M</v>
          </cell>
          <cell r="H353" t="str">
            <v>M2M</v>
          </cell>
        </row>
        <row r="354">
          <cell r="A354">
            <v>348</v>
          </cell>
          <cell r="B354" t="str">
            <v>BAILLY</v>
          </cell>
          <cell r="C354" t="str">
            <v>THERESE</v>
          </cell>
          <cell r="D354">
            <v>1974</v>
          </cell>
          <cell r="E354" t="str">
            <v>F</v>
          </cell>
          <cell r="H354" t="str">
            <v>M1F</v>
          </cell>
        </row>
        <row r="355">
          <cell r="A355">
            <v>349</v>
          </cell>
          <cell r="B355" t="str">
            <v>BABIN</v>
          </cell>
          <cell r="C355" t="str">
            <v>BENJAMIN</v>
          </cell>
          <cell r="D355">
            <v>1989</v>
          </cell>
          <cell r="E355" t="str">
            <v>M</v>
          </cell>
          <cell r="F355" t="str">
            <v>RUN IN NIORT</v>
          </cell>
          <cell r="H355" t="str">
            <v>SEM</v>
          </cell>
        </row>
        <row r="356">
          <cell r="A356">
            <v>350</v>
          </cell>
          <cell r="B356" t="str">
            <v>SABOURIN</v>
          </cell>
          <cell r="C356" t="str">
            <v>OLIVIER</v>
          </cell>
          <cell r="D356">
            <v>1969</v>
          </cell>
          <cell r="E356" t="str">
            <v>M</v>
          </cell>
          <cell r="H356" t="str">
            <v>M1M</v>
          </cell>
        </row>
        <row r="357">
          <cell r="A357">
            <v>351</v>
          </cell>
          <cell r="B357" t="str">
            <v>KIENER HABRIOUX</v>
          </cell>
          <cell r="C357" t="str">
            <v>STEPHANIE</v>
          </cell>
          <cell r="D357">
            <v>1974</v>
          </cell>
          <cell r="E357" t="str">
            <v>F</v>
          </cell>
          <cell r="F357" t="str">
            <v>AS VOUILLE 86</v>
          </cell>
          <cell r="H357" t="str">
            <v>M1F</v>
          </cell>
        </row>
        <row r="358">
          <cell r="A358">
            <v>352</v>
          </cell>
          <cell r="B358" t="str">
            <v>CHESSE</v>
          </cell>
          <cell r="C358" t="str">
            <v>LUDOVIC</v>
          </cell>
          <cell r="D358">
            <v>1972</v>
          </cell>
          <cell r="E358" t="str">
            <v>M</v>
          </cell>
          <cell r="H358" t="str">
            <v>M1M</v>
          </cell>
        </row>
        <row r="359">
          <cell r="A359">
            <v>353</v>
          </cell>
          <cell r="B359" t="str">
            <v>HALLET</v>
          </cell>
          <cell r="C359" t="str">
            <v>LAURENT</v>
          </cell>
          <cell r="D359">
            <v>1966</v>
          </cell>
          <cell r="E359" t="str">
            <v>M</v>
          </cell>
          <cell r="F359" t="str">
            <v>TEAM EVASION  NATURE</v>
          </cell>
          <cell r="H359" t="str">
            <v>M2M</v>
          </cell>
        </row>
        <row r="360">
          <cell r="A360">
            <v>354</v>
          </cell>
          <cell r="B360" t="str">
            <v>BILLON</v>
          </cell>
          <cell r="C360" t="str">
            <v>JOEL</v>
          </cell>
          <cell r="D360">
            <v>1956</v>
          </cell>
          <cell r="E360" t="str">
            <v>M</v>
          </cell>
          <cell r="F360" t="str">
            <v>LA SAINTE AUBINADE</v>
          </cell>
          <cell r="H360" t="str">
            <v>M3M</v>
          </cell>
        </row>
        <row r="361">
          <cell r="A361">
            <v>355</v>
          </cell>
          <cell r="B361" t="str">
            <v>TALBOT</v>
          </cell>
          <cell r="C361" t="str">
            <v>DAVID</v>
          </cell>
          <cell r="D361">
            <v>1968</v>
          </cell>
          <cell r="E361" t="str">
            <v>M</v>
          </cell>
          <cell r="H361" t="str">
            <v>M1M</v>
          </cell>
        </row>
        <row r="362">
          <cell r="A362">
            <v>356</v>
          </cell>
          <cell r="B362" t="str">
            <v>ROUSSEAU</v>
          </cell>
          <cell r="C362" t="str">
            <v>JULIE</v>
          </cell>
          <cell r="D362">
            <v>1990</v>
          </cell>
          <cell r="E362" t="str">
            <v>F</v>
          </cell>
          <cell r="F362" t="str">
            <v>RUN IN NIORT</v>
          </cell>
          <cell r="H362" t="str">
            <v>SEF</v>
          </cell>
        </row>
        <row r="363">
          <cell r="A363">
            <v>357</v>
          </cell>
          <cell r="B363" t="str">
            <v>BOISSON</v>
          </cell>
          <cell r="C363" t="str">
            <v>JEREMY</v>
          </cell>
          <cell r="D363">
            <v>1994</v>
          </cell>
          <cell r="E363" t="str">
            <v>M</v>
          </cell>
          <cell r="F363" t="str">
            <v>US THOUARS</v>
          </cell>
          <cell r="H363" t="str">
            <v>ESM</v>
          </cell>
        </row>
        <row r="364">
          <cell r="A364">
            <v>358</v>
          </cell>
          <cell r="B364" t="str">
            <v>MANNEVY</v>
          </cell>
          <cell r="C364" t="str">
            <v>LUDOVIC</v>
          </cell>
          <cell r="D364">
            <v>1966</v>
          </cell>
          <cell r="E364" t="str">
            <v>M</v>
          </cell>
          <cell r="H364" t="str">
            <v>M2M</v>
          </cell>
        </row>
        <row r="365">
          <cell r="A365">
            <v>359</v>
          </cell>
          <cell r="B365" t="str">
            <v>BRESTROFF</v>
          </cell>
          <cell r="C365" t="str">
            <v>DAVID</v>
          </cell>
          <cell r="D365">
            <v>1973</v>
          </cell>
          <cell r="E365" t="str">
            <v>M</v>
          </cell>
          <cell r="F365" t="str">
            <v>TEAM EVASION  NATURE</v>
          </cell>
          <cell r="H365" t="str">
            <v>M1M</v>
          </cell>
        </row>
        <row r="366">
          <cell r="A366">
            <v>360</v>
          </cell>
          <cell r="B366" t="str">
            <v>SACHEAU</v>
          </cell>
          <cell r="C366" t="str">
            <v>ROMAIN</v>
          </cell>
          <cell r="D366">
            <v>1990</v>
          </cell>
          <cell r="E366" t="str">
            <v>M</v>
          </cell>
          <cell r="H366" t="str">
            <v>SEM</v>
          </cell>
        </row>
        <row r="367">
          <cell r="A367">
            <v>361</v>
          </cell>
          <cell r="B367" t="str">
            <v>BONNIN</v>
          </cell>
          <cell r="C367" t="str">
            <v>ANNE</v>
          </cell>
          <cell r="D367">
            <v>1973</v>
          </cell>
          <cell r="E367" t="str">
            <v>F</v>
          </cell>
          <cell r="F367" t="str">
            <v>JOG FORS</v>
          </cell>
          <cell r="H367" t="str">
            <v>M1F</v>
          </cell>
        </row>
        <row r="368">
          <cell r="A368">
            <v>362</v>
          </cell>
          <cell r="B368" t="str">
            <v>LARGEAU</v>
          </cell>
          <cell r="C368" t="str">
            <v>GUILLAUME</v>
          </cell>
          <cell r="D368">
            <v>1988</v>
          </cell>
          <cell r="E368" t="str">
            <v>M</v>
          </cell>
          <cell r="H368" t="str">
            <v>SEM</v>
          </cell>
        </row>
        <row r="369">
          <cell r="A369">
            <v>363</v>
          </cell>
          <cell r="B369" t="str">
            <v>BUREAU</v>
          </cell>
          <cell r="C369" t="str">
            <v xml:space="preserve">CLEMENT </v>
          </cell>
          <cell r="D369">
            <v>1994</v>
          </cell>
          <cell r="E369" t="str">
            <v>M</v>
          </cell>
          <cell r="H369" t="str">
            <v>ESM</v>
          </cell>
        </row>
        <row r="370">
          <cell r="A370">
            <v>364</v>
          </cell>
          <cell r="B370" t="str">
            <v>GENDRE</v>
          </cell>
          <cell r="C370" t="str">
            <v>LUDOVIC</v>
          </cell>
          <cell r="D370">
            <v>1965</v>
          </cell>
          <cell r="E370" t="str">
            <v>M</v>
          </cell>
          <cell r="F370" t="str">
            <v>SBAC</v>
          </cell>
          <cell r="H370" t="str">
            <v>M2M</v>
          </cell>
        </row>
        <row r="371">
          <cell r="A371">
            <v>365</v>
          </cell>
          <cell r="B371" t="str">
            <v>RAGUENAULT</v>
          </cell>
          <cell r="C371" t="str">
            <v>NICOLAS</v>
          </cell>
          <cell r="D371">
            <v>1985</v>
          </cell>
          <cell r="E371" t="str">
            <v>M</v>
          </cell>
          <cell r="F371" t="str">
            <v>L'EGRAY'S CLUB</v>
          </cell>
          <cell r="H371" t="str">
            <v>SEM</v>
          </cell>
        </row>
        <row r="372">
          <cell r="A372">
            <v>366</v>
          </cell>
          <cell r="B372" t="str">
            <v>BONNIN</v>
          </cell>
          <cell r="C372" t="str">
            <v>SEBASTIEN</v>
          </cell>
          <cell r="D372">
            <v>1974</v>
          </cell>
          <cell r="E372" t="str">
            <v>M</v>
          </cell>
          <cell r="F372" t="str">
            <v>JOG FORS</v>
          </cell>
          <cell r="H372" t="str">
            <v>M1M</v>
          </cell>
        </row>
        <row r="373">
          <cell r="A373">
            <v>367</v>
          </cell>
          <cell r="B373" t="str">
            <v>ALEXANDRE</v>
          </cell>
          <cell r="C373" t="str">
            <v>DAVID</v>
          </cell>
          <cell r="D373">
            <v>1973</v>
          </cell>
          <cell r="E373" t="str">
            <v>M</v>
          </cell>
          <cell r="F373" t="str">
            <v>JOG FORS</v>
          </cell>
          <cell r="H373" t="str">
            <v>M1M</v>
          </cell>
        </row>
        <row r="374">
          <cell r="A374">
            <v>368</v>
          </cell>
          <cell r="B374" t="str">
            <v>GERMAIN NIVEAULT</v>
          </cell>
          <cell r="C374" t="str">
            <v>ISABELLE</v>
          </cell>
          <cell r="D374">
            <v>1970</v>
          </cell>
          <cell r="E374" t="str">
            <v>F</v>
          </cell>
          <cell r="H374" t="str">
            <v>M1F</v>
          </cell>
        </row>
        <row r="375">
          <cell r="A375">
            <v>369</v>
          </cell>
          <cell r="B375" t="str">
            <v>MACKOW</v>
          </cell>
          <cell r="C375" t="str">
            <v>ALEXANDRE</v>
          </cell>
          <cell r="D375">
            <v>1976</v>
          </cell>
          <cell r="E375" t="str">
            <v>M</v>
          </cell>
          <cell r="F375" t="str">
            <v>MTT</v>
          </cell>
          <cell r="H375" t="str">
            <v>M1M</v>
          </cell>
        </row>
        <row r="376">
          <cell r="A376">
            <v>370</v>
          </cell>
          <cell r="B376" t="str">
            <v>LAFOURCADE</v>
          </cell>
          <cell r="C376" t="str">
            <v>AMAURY</v>
          </cell>
          <cell r="D376">
            <v>1995</v>
          </cell>
          <cell r="E376" t="str">
            <v>M</v>
          </cell>
          <cell r="F376" t="str">
            <v>TCG 79</v>
          </cell>
          <cell r="H376" t="str">
            <v>ESM</v>
          </cell>
        </row>
        <row r="377">
          <cell r="A377">
            <v>371</v>
          </cell>
          <cell r="B377" t="str">
            <v>BRUNO</v>
          </cell>
          <cell r="C377" t="str">
            <v>KEVIN</v>
          </cell>
          <cell r="D377">
            <v>1982</v>
          </cell>
          <cell r="E377" t="str">
            <v>M</v>
          </cell>
          <cell r="H377" t="str">
            <v>SEM</v>
          </cell>
        </row>
        <row r="378">
          <cell r="A378">
            <v>372</v>
          </cell>
          <cell r="B378" t="str">
            <v>BELLOIN</v>
          </cell>
          <cell r="C378" t="str">
            <v>ERIC</v>
          </cell>
          <cell r="D378">
            <v>1960</v>
          </cell>
          <cell r="E378" t="str">
            <v>M</v>
          </cell>
          <cell r="H378" t="str">
            <v>M2M</v>
          </cell>
        </row>
        <row r="379">
          <cell r="A379">
            <v>373</v>
          </cell>
          <cell r="B379" t="str">
            <v>MOREAU</v>
          </cell>
          <cell r="C379" t="str">
            <v>ANTOINE</v>
          </cell>
          <cell r="D379">
            <v>1981</v>
          </cell>
          <cell r="E379" t="str">
            <v>M</v>
          </cell>
          <cell r="F379" t="str">
            <v>BANQUE POPULAIRE</v>
          </cell>
          <cell r="H379" t="str">
            <v>SEM</v>
          </cell>
        </row>
        <row r="380">
          <cell r="A380">
            <v>374</v>
          </cell>
          <cell r="B380" t="str">
            <v>MAISONNEUVE</v>
          </cell>
          <cell r="C380" t="str">
            <v>MICKAEL</v>
          </cell>
          <cell r="D380">
            <v>1984</v>
          </cell>
          <cell r="E380" t="str">
            <v>M</v>
          </cell>
          <cell r="H380" t="str">
            <v>SEM</v>
          </cell>
        </row>
        <row r="381">
          <cell r="A381">
            <v>375</v>
          </cell>
          <cell r="B381" t="str">
            <v>HUYNH</v>
          </cell>
          <cell r="C381" t="str">
            <v>SOPHIE</v>
          </cell>
          <cell r="D381">
            <v>1969</v>
          </cell>
          <cell r="E381" t="str">
            <v>F</v>
          </cell>
          <cell r="H381" t="str">
            <v>M1F</v>
          </cell>
        </row>
        <row r="382">
          <cell r="A382">
            <v>376</v>
          </cell>
          <cell r="B382" t="str">
            <v>HUYNH</v>
          </cell>
          <cell r="C382" t="str">
            <v>YEN</v>
          </cell>
          <cell r="D382">
            <v>1969</v>
          </cell>
          <cell r="E382" t="str">
            <v>M</v>
          </cell>
          <cell r="F382" t="str">
            <v>B2P 79</v>
          </cell>
          <cell r="H382" t="str">
            <v>M1M</v>
          </cell>
        </row>
        <row r="383">
          <cell r="A383">
            <v>377</v>
          </cell>
          <cell r="B383" t="str">
            <v>COTILLON</v>
          </cell>
          <cell r="C383" t="str">
            <v>ROMAIN</v>
          </cell>
          <cell r="D383">
            <v>1986</v>
          </cell>
          <cell r="E383" t="str">
            <v>M</v>
          </cell>
          <cell r="H383" t="str">
            <v>SEM</v>
          </cell>
        </row>
        <row r="384">
          <cell r="A384">
            <v>378</v>
          </cell>
          <cell r="B384" t="str">
            <v>BRUNEAU</v>
          </cell>
          <cell r="C384" t="str">
            <v>GEOFFRAY</v>
          </cell>
          <cell r="D384">
            <v>1988</v>
          </cell>
          <cell r="E384" t="str">
            <v>M</v>
          </cell>
          <cell r="H384" t="str">
            <v>SEM</v>
          </cell>
        </row>
        <row r="385">
          <cell r="A385">
            <v>379</v>
          </cell>
          <cell r="B385" t="str">
            <v>PINEAU</v>
          </cell>
          <cell r="C385" t="str">
            <v>PHILIPPE</v>
          </cell>
          <cell r="D385">
            <v>1964</v>
          </cell>
          <cell r="E385" t="str">
            <v>M</v>
          </cell>
          <cell r="F385" t="str">
            <v>CA PARTHENAY</v>
          </cell>
          <cell r="H385" t="str">
            <v>M2M</v>
          </cell>
        </row>
        <row r="386">
          <cell r="A386">
            <v>380</v>
          </cell>
          <cell r="B386" t="str">
            <v>VOYE</v>
          </cell>
          <cell r="C386" t="str">
            <v>LOUISE</v>
          </cell>
          <cell r="D386">
            <v>1987</v>
          </cell>
          <cell r="E386" t="str">
            <v>F</v>
          </cell>
          <cell r="F386" t="str">
            <v>JOG GATINE</v>
          </cell>
          <cell r="H386" t="str">
            <v>SEF</v>
          </cell>
        </row>
        <row r="387">
          <cell r="A387">
            <v>381</v>
          </cell>
          <cell r="B387" t="str">
            <v>FROTEAU</v>
          </cell>
          <cell r="C387" t="str">
            <v>ADRIEN</v>
          </cell>
          <cell r="D387">
            <v>1988</v>
          </cell>
          <cell r="E387" t="str">
            <v>M</v>
          </cell>
          <cell r="H387" t="str">
            <v>SEM</v>
          </cell>
        </row>
        <row r="388">
          <cell r="A388">
            <v>382</v>
          </cell>
          <cell r="B388" t="str">
            <v>TROUVE</v>
          </cell>
          <cell r="C388" t="str">
            <v>MARC</v>
          </cell>
          <cell r="D388">
            <v>1968</v>
          </cell>
          <cell r="E388" t="str">
            <v>M</v>
          </cell>
          <cell r="H388" t="str">
            <v>M1M</v>
          </cell>
        </row>
        <row r="389">
          <cell r="A389">
            <v>383</v>
          </cell>
          <cell r="H389" t="str">
            <v/>
          </cell>
        </row>
        <row r="390">
          <cell r="A390">
            <v>384</v>
          </cell>
          <cell r="H390" t="str">
            <v/>
          </cell>
        </row>
        <row r="391">
          <cell r="A391">
            <v>385</v>
          </cell>
          <cell r="H391" t="str">
            <v/>
          </cell>
        </row>
        <row r="392">
          <cell r="A392">
            <v>386</v>
          </cell>
          <cell r="H392" t="str">
            <v/>
          </cell>
        </row>
        <row r="393">
          <cell r="A393">
            <v>387</v>
          </cell>
          <cell r="H393" t="str">
            <v/>
          </cell>
        </row>
        <row r="394">
          <cell r="A394">
            <v>388</v>
          </cell>
          <cell r="H394" t="str">
            <v/>
          </cell>
        </row>
        <row r="395">
          <cell r="A395">
            <v>389</v>
          </cell>
          <cell r="H395" t="str">
            <v/>
          </cell>
        </row>
        <row r="396">
          <cell r="A396">
            <v>390</v>
          </cell>
          <cell r="H396" t="str">
            <v/>
          </cell>
        </row>
        <row r="397">
          <cell r="A397">
            <v>391</v>
          </cell>
          <cell r="H397" t="str">
            <v/>
          </cell>
        </row>
        <row r="398">
          <cell r="A398">
            <v>392</v>
          </cell>
          <cell r="H398" t="str">
            <v/>
          </cell>
        </row>
        <row r="399">
          <cell r="A399">
            <v>393</v>
          </cell>
          <cell r="H399" t="str">
            <v/>
          </cell>
        </row>
        <row r="400">
          <cell r="A400">
            <v>394</v>
          </cell>
          <cell r="H400" t="str">
            <v/>
          </cell>
        </row>
        <row r="401">
          <cell r="A401">
            <v>395</v>
          </cell>
          <cell r="H401" t="str">
            <v/>
          </cell>
        </row>
        <row r="402">
          <cell r="A402">
            <v>396</v>
          </cell>
          <cell r="H402" t="str">
            <v/>
          </cell>
        </row>
        <row r="403">
          <cell r="A403">
            <v>397</v>
          </cell>
          <cell r="H403" t="str">
            <v/>
          </cell>
        </row>
        <row r="404">
          <cell r="A404">
            <v>398</v>
          </cell>
          <cell r="H404" t="str">
            <v/>
          </cell>
        </row>
        <row r="405">
          <cell r="A405">
            <v>399</v>
          </cell>
          <cell r="H405" t="str">
            <v/>
          </cell>
        </row>
        <row r="406">
          <cell r="A406">
            <v>400</v>
          </cell>
          <cell r="H406" t="str">
            <v/>
          </cell>
        </row>
        <row r="407">
          <cell r="A407">
            <v>401</v>
          </cell>
          <cell r="H407" t="str">
            <v/>
          </cell>
        </row>
        <row r="408">
          <cell r="A408">
            <v>402</v>
          </cell>
          <cell r="H408" t="str">
            <v/>
          </cell>
        </row>
        <row r="409">
          <cell r="A409">
            <v>403</v>
          </cell>
          <cell r="H409" t="str">
            <v/>
          </cell>
        </row>
        <row r="410">
          <cell r="A410">
            <v>404</v>
          </cell>
          <cell r="H410" t="str">
            <v/>
          </cell>
        </row>
        <row r="411">
          <cell r="A411">
            <v>405</v>
          </cell>
          <cell r="H411" t="str">
            <v/>
          </cell>
        </row>
        <row r="412">
          <cell r="A412">
            <v>406</v>
          </cell>
          <cell r="H412" t="str">
            <v/>
          </cell>
        </row>
        <row r="413">
          <cell r="A413">
            <v>407</v>
          </cell>
          <cell r="H413" t="str">
            <v/>
          </cell>
        </row>
        <row r="414">
          <cell r="A414">
            <v>408</v>
          </cell>
          <cell r="H414" t="str">
            <v/>
          </cell>
        </row>
        <row r="415">
          <cell r="A415">
            <v>409</v>
          </cell>
          <cell r="H415" t="str">
            <v/>
          </cell>
        </row>
        <row r="416">
          <cell r="A416">
            <v>410</v>
          </cell>
          <cell r="H416" t="str">
            <v/>
          </cell>
        </row>
        <row r="417">
          <cell r="A417">
            <v>411</v>
          </cell>
          <cell r="H417" t="str">
            <v/>
          </cell>
        </row>
        <row r="418">
          <cell r="A418">
            <v>412</v>
          </cell>
          <cell r="H418" t="str">
            <v/>
          </cell>
        </row>
        <row r="419">
          <cell r="A419">
            <v>413</v>
          </cell>
          <cell r="H419" t="str">
            <v/>
          </cell>
        </row>
        <row r="420">
          <cell r="A420">
            <v>414</v>
          </cell>
          <cell r="H420" t="str">
            <v/>
          </cell>
        </row>
        <row r="421">
          <cell r="A421">
            <v>415</v>
          </cell>
          <cell r="H421" t="str">
            <v/>
          </cell>
        </row>
        <row r="422">
          <cell r="A422">
            <v>416</v>
          </cell>
          <cell r="H422" t="str">
            <v/>
          </cell>
        </row>
        <row r="423">
          <cell r="A423">
            <v>417</v>
          </cell>
          <cell r="H423" t="str">
            <v/>
          </cell>
        </row>
        <row r="424">
          <cell r="A424">
            <v>418</v>
          </cell>
          <cell r="H424" t="str">
            <v/>
          </cell>
        </row>
        <row r="425">
          <cell r="A425">
            <v>419</v>
          </cell>
          <cell r="H425" t="str">
            <v/>
          </cell>
        </row>
        <row r="426">
          <cell r="A426">
            <v>420</v>
          </cell>
          <cell r="H426" t="str">
            <v/>
          </cell>
        </row>
        <row r="427">
          <cell r="A427">
            <v>421</v>
          </cell>
          <cell r="H427" t="str">
            <v/>
          </cell>
        </row>
        <row r="428">
          <cell r="A428">
            <v>422</v>
          </cell>
          <cell r="H428" t="str">
            <v/>
          </cell>
        </row>
        <row r="429">
          <cell r="A429">
            <v>423</v>
          </cell>
          <cell r="H429" t="str">
            <v/>
          </cell>
        </row>
        <row r="430">
          <cell r="A430">
            <v>424</v>
          </cell>
          <cell r="H430" t="str">
            <v/>
          </cell>
        </row>
        <row r="431">
          <cell r="A431">
            <v>425</v>
          </cell>
          <cell r="H431" t="str">
            <v/>
          </cell>
        </row>
        <row r="432">
          <cell r="A432">
            <v>426</v>
          </cell>
          <cell r="H432" t="str">
            <v/>
          </cell>
        </row>
        <row r="433">
          <cell r="A433">
            <v>427</v>
          </cell>
          <cell r="H433" t="str">
            <v/>
          </cell>
        </row>
        <row r="434">
          <cell r="A434">
            <v>428</v>
          </cell>
          <cell r="H434" t="str">
            <v/>
          </cell>
        </row>
        <row r="435">
          <cell r="A435">
            <v>429</v>
          </cell>
          <cell r="H435" t="str">
            <v/>
          </cell>
        </row>
        <row r="436">
          <cell r="A436">
            <v>430</v>
          </cell>
          <cell r="H436" t="str">
            <v/>
          </cell>
        </row>
        <row r="437">
          <cell r="A437">
            <v>431</v>
          </cell>
          <cell r="H437" t="str">
            <v/>
          </cell>
        </row>
        <row r="438">
          <cell r="A438">
            <v>432</v>
          </cell>
          <cell r="H438" t="str">
            <v/>
          </cell>
        </row>
        <row r="439">
          <cell r="A439">
            <v>433</v>
          </cell>
          <cell r="H439" t="str">
            <v/>
          </cell>
        </row>
        <row r="440">
          <cell r="A440">
            <v>434</v>
          </cell>
          <cell r="H440" t="str">
            <v/>
          </cell>
        </row>
        <row r="441">
          <cell r="A441">
            <v>435</v>
          </cell>
          <cell r="H441" t="str">
            <v/>
          </cell>
        </row>
        <row r="442">
          <cell r="A442">
            <v>436</v>
          </cell>
          <cell r="H442" t="str">
            <v/>
          </cell>
        </row>
        <row r="443">
          <cell r="A443">
            <v>437</v>
          </cell>
          <cell r="H443" t="str">
            <v/>
          </cell>
        </row>
        <row r="444">
          <cell r="A444">
            <v>438</v>
          </cell>
          <cell r="H444" t="str">
            <v/>
          </cell>
        </row>
        <row r="445">
          <cell r="A445">
            <v>439</v>
          </cell>
          <cell r="H445" t="str">
            <v/>
          </cell>
        </row>
        <row r="446">
          <cell r="A446">
            <v>440</v>
          </cell>
          <cell r="H446" t="str">
            <v/>
          </cell>
        </row>
        <row r="447">
          <cell r="A447">
            <v>441</v>
          </cell>
          <cell r="H447" t="str">
            <v/>
          </cell>
        </row>
        <row r="448">
          <cell r="A448">
            <v>442</v>
          </cell>
          <cell r="H448" t="str">
            <v/>
          </cell>
        </row>
        <row r="449">
          <cell r="A449">
            <v>443</v>
          </cell>
          <cell r="H449" t="str">
            <v/>
          </cell>
        </row>
        <row r="450">
          <cell r="A450">
            <v>444</v>
          </cell>
          <cell r="H450" t="str">
            <v/>
          </cell>
        </row>
        <row r="451">
          <cell r="A451">
            <v>445</v>
          </cell>
          <cell r="H451" t="str">
            <v/>
          </cell>
        </row>
        <row r="452">
          <cell r="A452">
            <v>446</v>
          </cell>
          <cell r="H452" t="str">
            <v/>
          </cell>
        </row>
        <row r="453">
          <cell r="A453">
            <v>447</v>
          </cell>
          <cell r="H453" t="str">
            <v/>
          </cell>
        </row>
        <row r="454">
          <cell r="A454">
            <v>448</v>
          </cell>
          <cell r="H454" t="str">
            <v/>
          </cell>
        </row>
        <row r="455">
          <cell r="A455">
            <v>449</v>
          </cell>
          <cell r="H455" t="str">
            <v/>
          </cell>
        </row>
        <row r="456">
          <cell r="A456">
            <v>450</v>
          </cell>
          <cell r="H456" t="str">
            <v/>
          </cell>
        </row>
        <row r="457">
          <cell r="A457">
            <v>451</v>
          </cell>
          <cell r="H457" t="str">
            <v/>
          </cell>
        </row>
        <row r="458">
          <cell r="A458">
            <v>452</v>
          </cell>
          <cell r="H458" t="str">
            <v/>
          </cell>
        </row>
        <row r="459">
          <cell r="A459">
            <v>453</v>
          </cell>
          <cell r="H459" t="str">
            <v/>
          </cell>
        </row>
        <row r="460">
          <cell r="A460">
            <v>454</v>
          </cell>
          <cell r="H460" t="str">
            <v/>
          </cell>
        </row>
        <row r="461">
          <cell r="A461">
            <v>455</v>
          </cell>
          <cell r="H461" t="str">
            <v/>
          </cell>
        </row>
        <row r="462">
          <cell r="A462">
            <v>456</v>
          </cell>
          <cell r="H462" t="str">
            <v/>
          </cell>
        </row>
        <row r="463">
          <cell r="A463">
            <v>457</v>
          </cell>
          <cell r="H463" t="str">
            <v/>
          </cell>
        </row>
        <row r="464">
          <cell r="A464">
            <v>458</v>
          </cell>
          <cell r="H464" t="str">
            <v/>
          </cell>
        </row>
        <row r="465">
          <cell r="A465">
            <v>459</v>
          </cell>
          <cell r="H465" t="str">
            <v/>
          </cell>
        </row>
        <row r="466">
          <cell r="A466">
            <v>460</v>
          </cell>
          <cell r="H466" t="str">
            <v/>
          </cell>
        </row>
        <row r="467">
          <cell r="A467">
            <v>461</v>
          </cell>
          <cell r="H467" t="str">
            <v/>
          </cell>
        </row>
        <row r="468">
          <cell r="A468">
            <v>462</v>
          </cell>
          <cell r="H468" t="str">
            <v/>
          </cell>
        </row>
        <row r="469">
          <cell r="A469">
            <v>463</v>
          </cell>
          <cell r="H469" t="str">
            <v/>
          </cell>
        </row>
        <row r="470">
          <cell r="A470">
            <v>464</v>
          </cell>
          <cell r="H470" t="str">
            <v/>
          </cell>
        </row>
        <row r="471">
          <cell r="A471">
            <v>465</v>
          </cell>
          <cell r="H471" t="str">
            <v/>
          </cell>
        </row>
        <row r="472">
          <cell r="A472">
            <v>466</v>
          </cell>
          <cell r="H472" t="str">
            <v/>
          </cell>
        </row>
        <row r="473">
          <cell r="A473">
            <v>467</v>
          </cell>
          <cell r="H473" t="str">
            <v/>
          </cell>
        </row>
        <row r="474">
          <cell r="A474">
            <v>468</v>
          </cell>
          <cell r="H474" t="str">
            <v/>
          </cell>
        </row>
        <row r="475">
          <cell r="A475">
            <v>469</v>
          </cell>
          <cell r="H475" t="str">
            <v/>
          </cell>
        </row>
        <row r="476">
          <cell r="A476">
            <v>470</v>
          </cell>
          <cell r="H476" t="str">
            <v/>
          </cell>
        </row>
        <row r="477">
          <cell r="A477">
            <v>471</v>
          </cell>
          <cell r="H477" t="str">
            <v/>
          </cell>
        </row>
        <row r="478">
          <cell r="A478">
            <v>472</v>
          </cell>
          <cell r="H478" t="str">
            <v/>
          </cell>
        </row>
        <row r="479">
          <cell r="A479">
            <v>473</v>
          </cell>
          <cell r="H479" t="str">
            <v/>
          </cell>
        </row>
        <row r="480">
          <cell r="A480">
            <v>474</v>
          </cell>
          <cell r="H480" t="str">
            <v/>
          </cell>
        </row>
        <row r="481">
          <cell r="A481">
            <v>475</v>
          </cell>
          <cell r="H481" t="str">
            <v/>
          </cell>
        </row>
        <row r="482">
          <cell r="A482">
            <v>476</v>
          </cell>
          <cell r="H482" t="str">
            <v/>
          </cell>
        </row>
        <row r="483">
          <cell r="A483">
            <v>477</v>
          </cell>
          <cell r="H483" t="str">
            <v/>
          </cell>
        </row>
        <row r="484">
          <cell r="A484">
            <v>478</v>
          </cell>
          <cell r="H484" t="str">
            <v/>
          </cell>
        </row>
        <row r="485">
          <cell r="A485">
            <v>479</v>
          </cell>
          <cell r="H485" t="str">
            <v/>
          </cell>
        </row>
        <row r="486">
          <cell r="A486">
            <v>480</v>
          </cell>
          <cell r="H486" t="str">
            <v/>
          </cell>
        </row>
        <row r="487">
          <cell r="A487">
            <v>481</v>
          </cell>
          <cell r="H487" t="str">
            <v/>
          </cell>
        </row>
        <row r="488">
          <cell r="A488">
            <v>482</v>
          </cell>
          <cell r="H488" t="str">
            <v/>
          </cell>
        </row>
        <row r="489">
          <cell r="A489">
            <v>483</v>
          </cell>
          <cell r="H489" t="str">
            <v/>
          </cell>
        </row>
        <row r="490">
          <cell r="A490">
            <v>484</v>
          </cell>
          <cell r="H490" t="str">
            <v/>
          </cell>
        </row>
        <row r="491">
          <cell r="A491">
            <v>485</v>
          </cell>
          <cell r="H491" t="str">
            <v/>
          </cell>
        </row>
        <row r="492">
          <cell r="A492">
            <v>486</v>
          </cell>
          <cell r="H492" t="str">
            <v/>
          </cell>
        </row>
        <row r="493">
          <cell r="A493">
            <v>487</v>
          </cell>
          <cell r="H493" t="str">
            <v/>
          </cell>
        </row>
        <row r="494">
          <cell r="A494">
            <v>488</v>
          </cell>
          <cell r="H494" t="str">
            <v/>
          </cell>
        </row>
        <row r="495">
          <cell r="A495">
            <v>489</v>
          </cell>
          <cell r="H495" t="str">
            <v/>
          </cell>
        </row>
        <row r="496">
          <cell r="A496">
            <v>490</v>
          </cell>
          <cell r="H496" t="str">
            <v/>
          </cell>
        </row>
        <row r="497">
          <cell r="A497">
            <v>491</v>
          </cell>
          <cell r="H497" t="str">
            <v/>
          </cell>
        </row>
        <row r="498">
          <cell r="A498">
            <v>492</v>
          </cell>
          <cell r="H498" t="str">
            <v/>
          </cell>
        </row>
        <row r="499">
          <cell r="A499">
            <v>493</v>
          </cell>
          <cell r="H499" t="str">
            <v/>
          </cell>
        </row>
        <row r="500">
          <cell r="A500">
            <v>494</v>
          </cell>
          <cell r="H500" t="str">
            <v/>
          </cell>
        </row>
        <row r="501">
          <cell r="A501">
            <v>495</v>
          </cell>
          <cell r="H501" t="str">
            <v/>
          </cell>
        </row>
        <row r="502">
          <cell r="A502">
            <v>496</v>
          </cell>
          <cell r="H502" t="str">
            <v/>
          </cell>
        </row>
        <row r="503">
          <cell r="A503">
            <v>497</v>
          </cell>
          <cell r="H503" t="str">
            <v/>
          </cell>
        </row>
        <row r="504">
          <cell r="A504">
            <v>498</v>
          </cell>
          <cell r="H504" t="str">
            <v/>
          </cell>
        </row>
        <row r="505">
          <cell r="A505">
            <v>499</v>
          </cell>
          <cell r="H505" t="str">
            <v/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4"/>
  <sheetViews>
    <sheetView tabSelected="1" workbookViewId="0">
      <selection activeCell="I6" sqref="I6"/>
    </sheetView>
  </sheetViews>
  <sheetFormatPr baseColWidth="10" defaultRowHeight="15" x14ac:dyDescent="0.25"/>
  <cols>
    <col min="7" max="7" width="27.625" customWidth="1"/>
  </cols>
  <sheetData>
    <row r="1" spans="1:7" x14ac:dyDescent="0.25">
      <c r="C1" s="19" t="s">
        <v>7</v>
      </c>
    </row>
    <row r="3" spans="1:7" ht="15.75" thickBot="1" x14ac:dyDescent="0.3">
      <c r="A3" s="1" t="s">
        <v>0</v>
      </c>
      <c r="B3" s="2" t="s">
        <v>1</v>
      </c>
      <c r="C3" s="3" t="s">
        <v>2</v>
      </c>
      <c r="D3" s="4" t="s">
        <v>3</v>
      </c>
      <c r="E3" s="4" t="s">
        <v>4</v>
      </c>
      <c r="F3" s="2" t="s">
        <v>5</v>
      </c>
      <c r="G3" s="5" t="s">
        <v>6</v>
      </c>
    </row>
    <row r="4" spans="1:7" x14ac:dyDescent="0.25">
      <c r="A4" s="6">
        <v>1</v>
      </c>
      <c r="B4" s="7">
        <v>332</v>
      </c>
      <c r="C4" s="8">
        <v>3.2557870370370369E-2</v>
      </c>
      <c r="D4" s="9" t="str">
        <f>IF(B4="","",VLOOKUP(B4,[1]inscriptions!$A$7:$B$505,2,0))</f>
        <v>PILLAC</v>
      </c>
      <c r="E4" s="9" t="str">
        <f>IF(B4="","",VLOOKUP(B4,[1]inscriptions!$A$7:$C$505,3,0))</f>
        <v>CYRIL</v>
      </c>
      <c r="F4" s="10" t="str">
        <f>IF(B4="","",VLOOKUP(B4,[1]inscriptions!$A$7:$H$505,8,0))</f>
        <v>M1M</v>
      </c>
      <c r="G4" s="11" t="str">
        <f>IF(B4="","",IF(VLOOKUP(B4,[1]inscriptions!$A$7:$F$505,6,0)="","",VLOOKUP(B4,[1]inscriptions!$A$7:$F$505,6,0)))</f>
        <v>UAC BRIOUX</v>
      </c>
    </row>
    <row r="5" spans="1:7" x14ac:dyDescent="0.25">
      <c r="A5" s="12">
        <f>IF(C5="","",A4+1)</f>
        <v>2</v>
      </c>
      <c r="B5" s="13">
        <v>292</v>
      </c>
      <c r="C5" s="14">
        <v>3.408564814814815E-2</v>
      </c>
      <c r="D5" s="15" t="str">
        <f>IF(B5="","",VLOOKUP(B5,[1]inscriptions!$A$7:$B$505,2,0))</f>
        <v>BRETON</v>
      </c>
      <c r="E5" s="15" t="str">
        <f>IF(B5="","",VLOOKUP(B5,[1]inscriptions!$A$7:$C$505,3,0))</f>
        <v>FRANCK</v>
      </c>
      <c r="F5" s="16" t="str">
        <f>IF(B5="","",VLOOKUP(B5,[1]inscriptions!$A$7:$H$505,8,0))</f>
        <v>ESM</v>
      </c>
      <c r="G5" s="17" t="str">
        <f>IF(B5="","",IF(VLOOKUP(B5,[1]inscriptions!$A$7:$F$505,6,0)="","",VLOOKUP(B5,[1]inscriptions!$A$7:$F$505,6,0)))</f>
        <v>AS VGA ATTICHY</v>
      </c>
    </row>
    <row r="6" spans="1:7" x14ac:dyDescent="0.25">
      <c r="A6" s="12">
        <f t="shared" ref="A6:A69" si="0">IF(C6="","",A5+1)</f>
        <v>3</v>
      </c>
      <c r="B6" s="13">
        <v>312</v>
      </c>
      <c r="C6" s="14">
        <v>3.4328703703703702E-2</v>
      </c>
      <c r="D6" s="15" t="str">
        <f>IF(B6="","",VLOOKUP(B6,[1]inscriptions!$A$7:$B$505,2,0))</f>
        <v>DEVAULT</v>
      </c>
      <c r="E6" s="15" t="str">
        <f>IF(B6="","",VLOOKUP(B6,[1]inscriptions!$A$7:$C$505,3,0))</f>
        <v>FREDDY</v>
      </c>
      <c r="F6" s="16" t="str">
        <f>IF(B6="","",VLOOKUP(B6,[1]inscriptions!$A$7:$H$505,8,0))</f>
        <v>SEM</v>
      </c>
      <c r="G6" s="17" t="str">
        <f>IF(B6="","",IF(VLOOKUP(B6,[1]inscriptions!$A$7:$F$505,6,0)="","",VLOOKUP(B6,[1]inscriptions!$A$7:$F$505,6,0)))</f>
        <v>RUNNING CLUB ST MAIXENT</v>
      </c>
    </row>
    <row r="7" spans="1:7" x14ac:dyDescent="0.25">
      <c r="A7" s="12">
        <f t="shared" si="0"/>
        <v>4</v>
      </c>
      <c r="B7" s="13">
        <v>74</v>
      </c>
      <c r="C7" s="14">
        <v>3.4918981481481481E-2</v>
      </c>
      <c r="D7" s="15" t="str">
        <f>IF(B7="","",VLOOKUP(B7,[1]inscriptions!$A$7:$B$505,2,0))</f>
        <v>CLISSON</v>
      </c>
      <c r="E7" s="15" t="str">
        <f>IF(B7="","",VLOOKUP(B7,[1]inscriptions!$A$7:$C$505,3,0))</f>
        <v>CLEMENT</v>
      </c>
      <c r="F7" s="16" t="str">
        <f>IF(B7="","",VLOOKUP(B7,[1]inscriptions!$A$7:$H$505,8,0))</f>
        <v>JUM</v>
      </c>
      <c r="G7" s="17" t="str">
        <f>IF(B7="","",IF(VLOOKUP(B7,[1]inscriptions!$A$7:$F$505,6,0)="","",VLOOKUP(B7,[1]inscriptions!$A$7:$F$505,6,0)))</f>
        <v/>
      </c>
    </row>
    <row r="8" spans="1:7" x14ac:dyDescent="0.25">
      <c r="A8" s="12">
        <f t="shared" si="0"/>
        <v>5</v>
      </c>
      <c r="B8" s="13">
        <v>343</v>
      </c>
      <c r="C8" s="14">
        <v>3.5069444444444445E-2</v>
      </c>
      <c r="D8" s="15" t="str">
        <f>IF(B8="","",VLOOKUP(B8,[1]inscriptions!$A$7:$B$505,2,0))</f>
        <v>LEVEQUE</v>
      </c>
      <c r="E8" s="15" t="str">
        <f>IF(B8="","",VLOOKUP(B8,[1]inscriptions!$A$7:$C$505,3,0))</f>
        <v>WILLIAM</v>
      </c>
      <c r="F8" s="16" t="str">
        <f>IF(B8="","",VLOOKUP(B8,[1]inscriptions!$A$7:$H$505,8,0))</f>
        <v>SEM</v>
      </c>
      <c r="G8" s="17" t="str">
        <f>IF(B8="","",IF(VLOOKUP(B8,[1]inscriptions!$A$7:$F$505,6,0)="","",VLOOKUP(B8,[1]inscriptions!$A$7:$F$505,6,0)))</f>
        <v>PERIGUEUX RUNNING</v>
      </c>
    </row>
    <row r="9" spans="1:7" x14ac:dyDescent="0.25">
      <c r="A9" s="12">
        <f t="shared" si="0"/>
        <v>6</v>
      </c>
      <c r="B9" s="13">
        <v>301</v>
      </c>
      <c r="C9" s="14">
        <v>3.5173611111111107E-2</v>
      </c>
      <c r="D9" s="15" t="str">
        <f>IF(B9="","",VLOOKUP(B9,[1]inscriptions!$A$7:$B$505,2,0))</f>
        <v>GAUJOUR</v>
      </c>
      <c r="E9" s="15" t="str">
        <f>IF(B9="","",VLOOKUP(B9,[1]inscriptions!$A$7:$C$505,3,0))</f>
        <v>YANNICK</v>
      </c>
      <c r="F9" s="16" t="str">
        <f>IF(B9="","",VLOOKUP(B9,[1]inscriptions!$A$7:$H$505,8,0))</f>
        <v>M1M</v>
      </c>
      <c r="G9" s="17" t="str">
        <f>IF(B9="","",IF(VLOOKUP(B9,[1]inscriptions!$A$7:$F$505,6,0)="","",VLOOKUP(B9,[1]inscriptions!$A$7:$F$505,6,0)))</f>
        <v>RUN IN NIORT</v>
      </c>
    </row>
    <row r="10" spans="1:7" x14ac:dyDescent="0.25">
      <c r="A10" s="12">
        <f t="shared" si="0"/>
        <v>7</v>
      </c>
      <c r="B10" s="13">
        <v>61</v>
      </c>
      <c r="C10" s="14">
        <v>3.5416666666666666E-2</v>
      </c>
      <c r="D10" s="15" t="str">
        <f>IF(B10="","",VLOOKUP(B10,[1]inscriptions!$A$7:$B$505,2,0))</f>
        <v>MAROLLEAU</v>
      </c>
      <c r="E10" s="15" t="str">
        <f>IF(B10="","",VLOOKUP(B10,[1]inscriptions!$A$7:$C$505,3,0))</f>
        <v>DAMIEN</v>
      </c>
      <c r="F10" s="16" t="str">
        <f>IF(B10="","",VLOOKUP(B10,[1]inscriptions!$A$7:$H$505,8,0))</f>
        <v>SEM</v>
      </c>
      <c r="G10" s="17" t="str">
        <f>IF(B10="","",IF(VLOOKUP(B10,[1]inscriptions!$A$7:$F$505,6,0)="","",VLOOKUP(B10,[1]inscriptions!$A$7:$F$505,6,0)))</f>
        <v>PASS'RUNNING</v>
      </c>
    </row>
    <row r="11" spans="1:7" x14ac:dyDescent="0.25">
      <c r="A11" s="12">
        <f t="shared" si="0"/>
        <v>8</v>
      </c>
      <c r="B11" s="13">
        <v>155</v>
      </c>
      <c r="C11" s="14">
        <v>3.5439814814814813E-2</v>
      </c>
      <c r="D11" s="15" t="str">
        <f>IF(B11="","",VLOOKUP(B11,[1]inscriptions!$A$7:$B$505,2,0))</f>
        <v>DEHAIS</v>
      </c>
      <c r="E11" s="15" t="str">
        <f>IF(B11="","",VLOOKUP(B11,[1]inscriptions!$A$7:$C$505,3,0))</f>
        <v>CHRISTOPHE</v>
      </c>
      <c r="F11" s="16" t="str">
        <f>IF(B11="","",VLOOKUP(B11,[1]inscriptions!$A$7:$H$505,8,0))</f>
        <v>SEM</v>
      </c>
      <c r="G11" s="17" t="str">
        <f>IF(B11="","",IF(VLOOKUP(B11,[1]inscriptions!$A$7:$F$505,6,0)="","",VLOOKUP(B11,[1]inscriptions!$A$7:$F$505,6,0)))</f>
        <v>VO2 BESSINES</v>
      </c>
    </row>
    <row r="12" spans="1:7" x14ac:dyDescent="0.25">
      <c r="A12" s="12">
        <f t="shared" si="0"/>
        <v>9</v>
      </c>
      <c r="B12" s="13">
        <v>261</v>
      </c>
      <c r="C12" s="14">
        <v>3.5462962962962967E-2</v>
      </c>
      <c r="D12" s="15" t="str">
        <f>IF(B12="","",VLOOKUP(B12,[1]inscriptions!$A$7:$B$505,2,0))</f>
        <v>LEFORT</v>
      </c>
      <c r="E12" s="15" t="str">
        <f>IF(B12="","",VLOOKUP(B12,[1]inscriptions!$A$7:$C$505,3,0))</f>
        <v>FLORENT</v>
      </c>
      <c r="F12" s="16" t="str">
        <f>IF(B12="","",VLOOKUP(B12,[1]inscriptions!$A$7:$H$505,8,0))</f>
        <v>ESM</v>
      </c>
      <c r="G12" s="17" t="str">
        <f>IF(B12="","",IF(VLOOKUP(B12,[1]inscriptions!$A$7:$F$505,6,0)="","",VLOOKUP(B12,[1]inscriptions!$A$7:$F$505,6,0)))</f>
        <v>SAINTE TRIATHLON</v>
      </c>
    </row>
    <row r="13" spans="1:7" x14ac:dyDescent="0.25">
      <c r="A13" s="12">
        <f t="shared" si="0"/>
        <v>10</v>
      </c>
      <c r="B13" s="13">
        <v>236</v>
      </c>
      <c r="C13" s="14">
        <v>3.5520833333333328E-2</v>
      </c>
      <c r="D13" s="15" t="str">
        <f>IF(B13="","",VLOOKUP(B13,[1]inscriptions!$A$7:$B$505,2,0))</f>
        <v>GUERIN</v>
      </c>
      <c r="E13" s="15" t="str">
        <f>IF(B13="","",VLOOKUP(B13,[1]inscriptions!$A$7:$C$505,3,0))</f>
        <v>CHRISTIAN</v>
      </c>
      <c r="F13" s="16" t="str">
        <f>IF(B13="","",VLOOKUP(B13,[1]inscriptions!$A$7:$H$505,8,0))</f>
        <v>M3M</v>
      </c>
      <c r="G13" s="17" t="str">
        <f>IF(B13="","",IF(VLOOKUP(B13,[1]inscriptions!$A$7:$F$505,6,0)="","",VLOOKUP(B13,[1]inscriptions!$A$7:$F$505,6,0)))</f>
        <v>SN S/L SEP FRONTENAY R.R</v>
      </c>
    </row>
    <row r="14" spans="1:7" x14ac:dyDescent="0.25">
      <c r="A14" s="12">
        <f t="shared" si="0"/>
        <v>11</v>
      </c>
      <c r="B14" s="13">
        <v>282</v>
      </c>
      <c r="C14" s="14">
        <v>3.5960648148148151E-2</v>
      </c>
      <c r="D14" s="15" t="str">
        <f>IF(B14="","",VLOOKUP(B14,[1]inscriptions!$A$7:$B$505,2,0))</f>
        <v>AMILIEN</v>
      </c>
      <c r="E14" s="15" t="str">
        <f>IF(B14="","",VLOOKUP(B14,[1]inscriptions!$A$7:$C$505,3,0))</f>
        <v>STEPHANE</v>
      </c>
      <c r="F14" s="16" t="str">
        <f>IF(B14="","",VLOOKUP(B14,[1]inscriptions!$A$7:$H$505,8,0))</f>
        <v>SEM</v>
      </c>
      <c r="G14" s="17" t="str">
        <f>IF(B14="","",IF(VLOOKUP(B14,[1]inscriptions!$A$7:$F$505,6,0)="","",VLOOKUP(B14,[1]inscriptions!$A$7:$F$505,6,0)))</f>
        <v>LA SAINTE AUBINADE</v>
      </c>
    </row>
    <row r="15" spans="1:7" x14ac:dyDescent="0.25">
      <c r="A15" s="12">
        <f t="shared" si="0"/>
        <v>12</v>
      </c>
      <c r="B15" s="13">
        <v>286</v>
      </c>
      <c r="C15" s="14">
        <v>3.5972222222222218E-2</v>
      </c>
      <c r="D15" s="15" t="str">
        <f>IF(B15="","",VLOOKUP(B15,[1]inscriptions!$A$7:$B$505,2,0))</f>
        <v>MOUSSET</v>
      </c>
      <c r="E15" s="15" t="str">
        <f>IF(B15="","",VLOOKUP(B15,[1]inscriptions!$A$7:$C$505,3,0))</f>
        <v xml:space="preserve">CLEMENT </v>
      </c>
      <c r="F15" s="16" t="str">
        <f>IF(B15="","",VLOOKUP(B15,[1]inscriptions!$A$7:$H$505,8,0))</f>
        <v>SEM</v>
      </c>
      <c r="G15" s="17" t="str">
        <f>IF(B15="","",IF(VLOOKUP(B15,[1]inscriptions!$A$7:$F$505,6,0)="","",VLOOKUP(B15,[1]inscriptions!$A$7:$F$505,6,0)))</f>
        <v/>
      </c>
    </row>
    <row r="16" spans="1:7" x14ac:dyDescent="0.25">
      <c r="A16" s="12">
        <f t="shared" si="0"/>
        <v>13</v>
      </c>
      <c r="B16" s="13">
        <v>100</v>
      </c>
      <c r="C16" s="14">
        <v>3.6134259259259262E-2</v>
      </c>
      <c r="D16" s="15" t="str">
        <f>IF(B16="","",VLOOKUP(B16,[1]inscriptions!$A$7:$B$505,2,0))</f>
        <v>GUILLARD</v>
      </c>
      <c r="E16" s="15" t="str">
        <f>IF(B16="","",VLOOKUP(B16,[1]inscriptions!$A$7:$C$505,3,0))</f>
        <v>CEDRIC</v>
      </c>
      <c r="F16" s="16" t="str">
        <f>IF(B16="","",VLOOKUP(B16,[1]inscriptions!$A$7:$H$505,8,0))</f>
        <v>M1M</v>
      </c>
      <c r="G16" s="17" t="str">
        <f>IF(B16="","",IF(VLOOKUP(B16,[1]inscriptions!$A$7:$F$505,6,0)="","",VLOOKUP(B16,[1]inscriptions!$A$7:$F$505,6,0)))</f>
        <v>AMICALE RURALE CHERVEUX</v>
      </c>
    </row>
    <row r="17" spans="1:7" x14ac:dyDescent="0.25">
      <c r="A17" s="12">
        <f t="shared" si="0"/>
        <v>14</v>
      </c>
      <c r="B17" s="13">
        <v>327</v>
      </c>
      <c r="C17" s="14">
        <v>3.619212962962963E-2</v>
      </c>
      <c r="D17" s="15" t="str">
        <f>IF(B17="","",VLOOKUP(B17,[1]inscriptions!$A$7:$B$505,2,0))</f>
        <v>EPRINCHARD</v>
      </c>
      <c r="E17" s="15" t="str">
        <f>IF(B17="","",VLOOKUP(B17,[1]inscriptions!$A$7:$C$505,3,0))</f>
        <v>PIERRE</v>
      </c>
      <c r="F17" s="16" t="str">
        <f>IF(B17="","",VLOOKUP(B17,[1]inscriptions!$A$7:$H$505,8,0))</f>
        <v>SEM</v>
      </c>
      <c r="G17" s="17" t="str">
        <f>IF(B17="","",IF(VLOOKUP(B17,[1]inscriptions!$A$7:$F$505,6,0)="","",VLOOKUP(B17,[1]inscriptions!$A$7:$F$505,6,0)))</f>
        <v>UCCV</v>
      </c>
    </row>
    <row r="18" spans="1:7" x14ac:dyDescent="0.25">
      <c r="A18" s="12">
        <f t="shared" si="0"/>
        <v>15</v>
      </c>
      <c r="B18" s="13">
        <v>321</v>
      </c>
      <c r="C18" s="14">
        <v>3.6273148148148145E-2</v>
      </c>
      <c r="D18" s="15" t="str">
        <f>IF(B18="","",VLOOKUP(B18,[1]inscriptions!$A$7:$B$505,2,0))</f>
        <v>BABIN</v>
      </c>
      <c r="E18" s="15" t="str">
        <f>IF(B18="","",VLOOKUP(B18,[1]inscriptions!$A$7:$C$505,3,0))</f>
        <v>LUDOVIC</v>
      </c>
      <c r="F18" s="16" t="str">
        <f>IF(B18="","",VLOOKUP(B18,[1]inscriptions!$A$7:$H$505,8,0))</f>
        <v>M1M</v>
      </c>
      <c r="G18" s="17" t="str">
        <f>IF(B18="","",IF(VLOOKUP(B18,[1]inscriptions!$A$7:$F$505,6,0)="","",VLOOKUP(B18,[1]inscriptions!$A$7:$F$505,6,0)))</f>
        <v>AS VOUILLE 86</v>
      </c>
    </row>
    <row r="19" spans="1:7" x14ac:dyDescent="0.25">
      <c r="A19" s="12">
        <f t="shared" si="0"/>
        <v>16</v>
      </c>
      <c r="B19" s="13">
        <v>370</v>
      </c>
      <c r="C19" s="14">
        <v>3.6377314814814814E-2</v>
      </c>
      <c r="D19" s="15" t="str">
        <f>IF(B19="","",VLOOKUP(B19,[1]inscriptions!$A$7:$B$505,2,0))</f>
        <v>LAFOURCADE</v>
      </c>
      <c r="E19" s="15" t="str">
        <f>IF(B19="","",VLOOKUP(B19,[1]inscriptions!$A$7:$C$505,3,0))</f>
        <v>AMAURY</v>
      </c>
      <c r="F19" s="16" t="str">
        <f>IF(B19="","",VLOOKUP(B19,[1]inscriptions!$A$7:$H$505,8,0))</f>
        <v>ESM</v>
      </c>
      <c r="G19" s="17" t="str">
        <f>IF(B19="","",IF(VLOOKUP(B19,[1]inscriptions!$A$7:$F$505,6,0)="","",VLOOKUP(B19,[1]inscriptions!$A$7:$F$505,6,0)))</f>
        <v>TCG 79</v>
      </c>
    </row>
    <row r="20" spans="1:7" x14ac:dyDescent="0.25">
      <c r="A20" s="12">
        <f t="shared" si="0"/>
        <v>17</v>
      </c>
      <c r="B20" s="13">
        <v>26</v>
      </c>
      <c r="C20" s="14">
        <v>3.6458333333333336E-2</v>
      </c>
      <c r="D20" s="15" t="str">
        <f>IF(B20="","",VLOOKUP(B20,[1]inscriptions!$A$7:$B$505,2,0))</f>
        <v>BREGEON</v>
      </c>
      <c r="E20" s="15" t="str">
        <f>IF(B20="","",VLOOKUP(B20,[1]inscriptions!$A$7:$C$505,3,0))</f>
        <v>FRANCOIS</v>
      </c>
      <c r="F20" s="16" t="str">
        <f>IF(B20="","",VLOOKUP(B20,[1]inscriptions!$A$7:$H$505,8,0))</f>
        <v>M2M</v>
      </c>
      <c r="G20" s="17" t="str">
        <f>IF(B20="","",IF(VLOOKUP(B20,[1]inscriptions!$A$7:$F$505,6,0)="","",VLOOKUP(B20,[1]inscriptions!$A$7:$F$505,6,0)))</f>
        <v/>
      </c>
    </row>
    <row r="21" spans="1:7" x14ac:dyDescent="0.25">
      <c r="A21" s="12">
        <f t="shared" si="0"/>
        <v>18</v>
      </c>
      <c r="B21" s="13">
        <v>325</v>
      </c>
      <c r="C21" s="14">
        <v>3.6469907407407402E-2</v>
      </c>
      <c r="D21" s="15" t="str">
        <f>IF(B21="","",VLOOKUP(B21,[1]inscriptions!$A$7:$B$505,2,0))</f>
        <v>BERGE</v>
      </c>
      <c r="E21" s="15" t="str">
        <f>IF(B21="","",VLOOKUP(B21,[1]inscriptions!$A$7:$C$505,3,0))</f>
        <v>SEBASTIEN</v>
      </c>
      <c r="F21" s="16" t="str">
        <f>IF(B21="","",VLOOKUP(B21,[1]inscriptions!$A$7:$H$505,8,0))</f>
        <v>SEM</v>
      </c>
      <c r="G21" s="17" t="str">
        <f>IF(B21="","",IF(VLOOKUP(B21,[1]inscriptions!$A$7:$F$505,6,0)="","",VLOOKUP(B21,[1]inscriptions!$A$7:$F$505,6,0)))</f>
        <v/>
      </c>
    </row>
    <row r="22" spans="1:7" x14ac:dyDescent="0.25">
      <c r="A22" s="12">
        <f t="shared" si="0"/>
        <v>19</v>
      </c>
      <c r="B22" s="13">
        <v>76</v>
      </c>
      <c r="C22" s="14">
        <v>3.6724537037037035E-2</v>
      </c>
      <c r="D22" s="15" t="str">
        <f>IF(B22="","",VLOOKUP(B22,[1]inscriptions!$A$7:$B$505,2,0))</f>
        <v>CLAUDY</v>
      </c>
      <c r="E22" s="15" t="str">
        <f>IF(B22="","",VLOOKUP(B22,[1]inscriptions!$A$7:$C$505,3,0))</f>
        <v>THIMOTE</v>
      </c>
      <c r="F22" s="16" t="str">
        <f>IF(B22="","",VLOOKUP(B22,[1]inscriptions!$A$7:$H$505,8,0))</f>
        <v>ESM</v>
      </c>
      <c r="G22" s="17" t="str">
        <f>IF(B22="","",IF(VLOOKUP(B22,[1]inscriptions!$A$7:$F$505,6,0)="","",VLOOKUP(B22,[1]inscriptions!$A$7:$F$505,6,0)))</f>
        <v>TCG 79</v>
      </c>
    </row>
    <row r="23" spans="1:7" x14ac:dyDescent="0.25">
      <c r="A23" s="12">
        <f t="shared" si="0"/>
        <v>20</v>
      </c>
      <c r="B23" s="13">
        <v>326</v>
      </c>
      <c r="C23" s="14">
        <v>3.6793981481481483E-2</v>
      </c>
      <c r="D23" s="15" t="str">
        <f>IF(B23="","",VLOOKUP(B23,[1]inscriptions!$A$7:$B$505,2,0))</f>
        <v>JACQUES</v>
      </c>
      <c r="E23" s="15" t="str">
        <f>IF(B23="","",VLOOKUP(B23,[1]inscriptions!$A$7:$C$505,3,0))</f>
        <v>THOMAS</v>
      </c>
      <c r="F23" s="16" t="str">
        <f>IF(B23="","",VLOOKUP(B23,[1]inscriptions!$A$7:$H$505,8,0))</f>
        <v>SEM</v>
      </c>
      <c r="G23" s="17" t="str">
        <f>IF(B23="","",IF(VLOOKUP(B23,[1]inscriptions!$A$7:$F$505,6,0)="","",VLOOKUP(B23,[1]inscriptions!$A$7:$F$505,6,0)))</f>
        <v>LA MACIF</v>
      </c>
    </row>
    <row r="24" spans="1:7" x14ac:dyDescent="0.25">
      <c r="A24" s="12">
        <f t="shared" si="0"/>
        <v>21</v>
      </c>
      <c r="B24" s="13">
        <v>24</v>
      </c>
      <c r="C24" s="14">
        <v>3.6886574074074079E-2</v>
      </c>
      <c r="D24" s="15" t="str">
        <f>IF(B24="","",VLOOKUP(B24,[1]inscriptions!$A$7:$B$505,2,0))</f>
        <v>GUIMARD</v>
      </c>
      <c r="E24" s="15" t="str">
        <f>IF(B24="","",VLOOKUP(B24,[1]inscriptions!$A$7:$C$505,3,0))</f>
        <v>CEDRIC</v>
      </c>
      <c r="F24" s="16" t="str">
        <f>IF(B24="","",VLOOKUP(B24,[1]inscriptions!$A$7:$H$505,8,0))</f>
        <v>SEM</v>
      </c>
      <c r="G24" s="17" t="str">
        <f>IF(B24="","",IF(VLOOKUP(B24,[1]inscriptions!$A$7:$F$505,6,0)="","",VLOOKUP(B24,[1]inscriptions!$A$7:$F$505,6,0)))</f>
        <v>DESTINATION MTB RACE</v>
      </c>
    </row>
    <row r="25" spans="1:7" x14ac:dyDescent="0.25">
      <c r="A25" s="12">
        <f t="shared" si="0"/>
        <v>22</v>
      </c>
      <c r="B25" s="13">
        <v>378</v>
      </c>
      <c r="C25" s="14">
        <v>3.7037037037037042E-2</v>
      </c>
      <c r="D25" s="15" t="str">
        <f>IF(B25="","",VLOOKUP(B25,[1]inscriptions!$A$7:$B$505,2,0))</f>
        <v>BRUNEAU</v>
      </c>
      <c r="E25" s="15" t="str">
        <f>IF(B25="","",VLOOKUP(B25,[1]inscriptions!$A$7:$C$505,3,0))</f>
        <v>GEOFFRAY</v>
      </c>
      <c r="F25" s="16" t="str">
        <f>IF(B25="","",VLOOKUP(B25,[1]inscriptions!$A$7:$H$505,8,0))</f>
        <v>SEM</v>
      </c>
      <c r="G25" s="17" t="str">
        <f>IF(B25="","",IF(VLOOKUP(B25,[1]inscriptions!$A$7:$F$505,6,0)="","",VLOOKUP(B25,[1]inscriptions!$A$7:$F$505,6,0)))</f>
        <v/>
      </c>
    </row>
    <row r="26" spans="1:7" x14ac:dyDescent="0.25">
      <c r="A26" s="12">
        <f t="shared" si="0"/>
        <v>23</v>
      </c>
      <c r="B26" s="13">
        <v>83</v>
      </c>
      <c r="C26" s="14">
        <v>3.7303240740740741E-2</v>
      </c>
      <c r="D26" s="15" t="str">
        <f>IF(B26="","",VLOOKUP(B26,[1]inscriptions!$A$7:$B$505,2,0))</f>
        <v>BOUTILLON</v>
      </c>
      <c r="E26" s="15" t="str">
        <f>IF(B26="","",VLOOKUP(B26,[1]inscriptions!$A$7:$C$505,3,0))</f>
        <v>MICKAEL</v>
      </c>
      <c r="F26" s="16" t="str">
        <f>IF(B26="","",VLOOKUP(B26,[1]inscriptions!$A$7:$H$505,8,0))</f>
        <v>M1M</v>
      </c>
      <c r="G26" s="17" t="str">
        <f>IF(B26="","",IF(VLOOKUP(B26,[1]inscriptions!$A$7:$F$505,6,0)="","",VLOOKUP(B26,[1]inscriptions!$A$7:$F$505,6,0)))</f>
        <v>FAT AIRVAULT</v>
      </c>
    </row>
    <row r="27" spans="1:7" x14ac:dyDescent="0.25">
      <c r="A27" s="12">
        <f t="shared" si="0"/>
        <v>24</v>
      </c>
      <c r="B27" s="13">
        <v>294</v>
      </c>
      <c r="C27" s="14">
        <v>3.7349537037037035E-2</v>
      </c>
      <c r="D27" s="15" t="str">
        <f>IF(B27="","",VLOOKUP(B27,[1]inscriptions!$A$7:$B$505,2,0))</f>
        <v>TEXEREAU</v>
      </c>
      <c r="E27" s="15" t="str">
        <f>IF(B27="","",VLOOKUP(B27,[1]inscriptions!$A$7:$C$505,3,0))</f>
        <v>BENOIT</v>
      </c>
      <c r="F27" s="16" t="str">
        <f>IF(B27="","",VLOOKUP(B27,[1]inscriptions!$A$7:$H$505,8,0))</f>
        <v>SEM</v>
      </c>
      <c r="G27" s="17" t="str">
        <f>IF(B27="","",IF(VLOOKUP(B27,[1]inscriptions!$A$7:$F$505,6,0)="","",VLOOKUP(B27,[1]inscriptions!$A$7:$F$505,6,0)))</f>
        <v>AS VOUILLE 86</v>
      </c>
    </row>
    <row r="28" spans="1:7" x14ac:dyDescent="0.25">
      <c r="A28" s="12">
        <f t="shared" si="0"/>
        <v>25</v>
      </c>
      <c r="B28" s="13">
        <v>246</v>
      </c>
      <c r="C28" s="14">
        <v>3.7430555555555557E-2</v>
      </c>
      <c r="D28" s="15" t="str">
        <f>IF(B28="","",VLOOKUP(B28,[1]inscriptions!$A$7:$B$505,2,0))</f>
        <v>HERVE</v>
      </c>
      <c r="E28" s="15" t="str">
        <f>IF(B28="","",VLOOKUP(B28,[1]inscriptions!$A$7:$C$505,3,0))</f>
        <v>PHILIPPE</v>
      </c>
      <c r="F28" s="16" t="str">
        <f>IF(B28="","",VLOOKUP(B28,[1]inscriptions!$A$7:$H$505,8,0))</f>
        <v>M2M</v>
      </c>
      <c r="G28" s="17" t="str">
        <f>IF(B28="","",IF(VLOOKUP(B28,[1]inscriptions!$A$7:$F$505,6,0)="","",VLOOKUP(B28,[1]inscriptions!$A$7:$F$505,6,0)))</f>
        <v>VCC CHATILLON</v>
      </c>
    </row>
    <row r="29" spans="1:7" x14ac:dyDescent="0.25">
      <c r="A29" s="12">
        <f t="shared" si="0"/>
        <v>26</v>
      </c>
      <c r="B29" s="13">
        <v>85</v>
      </c>
      <c r="C29" s="14">
        <v>3.7430555555555557E-2</v>
      </c>
      <c r="D29" s="15" t="str">
        <f>IF(B29="","",VLOOKUP(B29,[1]inscriptions!$A$7:$B$505,2,0))</f>
        <v>RICHARD</v>
      </c>
      <c r="E29" s="15" t="str">
        <f>IF(B29="","",VLOOKUP(B29,[1]inscriptions!$A$7:$C$505,3,0))</f>
        <v>THIERRY</v>
      </c>
      <c r="F29" s="16" t="str">
        <f>IF(B29="","",VLOOKUP(B29,[1]inscriptions!$A$7:$H$505,8,0))</f>
        <v>M1M</v>
      </c>
      <c r="G29" s="17" t="str">
        <f>IF(B29="","",IF(VLOOKUP(B29,[1]inscriptions!$A$7:$F$505,6,0)="","",VLOOKUP(B29,[1]inscriptions!$A$7:$F$505,6,0)))</f>
        <v>FAT AIRVAULT</v>
      </c>
    </row>
    <row r="30" spans="1:7" x14ac:dyDescent="0.25">
      <c r="A30" s="12">
        <f t="shared" si="0"/>
        <v>27</v>
      </c>
      <c r="B30" s="13">
        <v>29</v>
      </c>
      <c r="C30" s="14">
        <v>3.7476851851851851E-2</v>
      </c>
      <c r="D30" s="15" t="str">
        <f>IF(B30="","",VLOOKUP(B30,[1]inscriptions!$A$7:$B$505,2,0))</f>
        <v>COLLON</v>
      </c>
      <c r="E30" s="15" t="str">
        <f>IF(B30="","",VLOOKUP(B30,[1]inscriptions!$A$7:$C$505,3,0))</f>
        <v>VICTOR</v>
      </c>
      <c r="F30" s="16" t="str">
        <f>IF(B30="","",VLOOKUP(B30,[1]inscriptions!$A$7:$H$505,8,0))</f>
        <v>CAM</v>
      </c>
      <c r="G30" s="17" t="str">
        <f>IF(B30="","",IF(VLOOKUP(B30,[1]inscriptions!$A$7:$F$505,6,0)="","",VLOOKUP(B30,[1]inscriptions!$A$7:$F$505,6,0)))</f>
        <v>TCG 79</v>
      </c>
    </row>
    <row r="31" spans="1:7" x14ac:dyDescent="0.25">
      <c r="A31" s="12">
        <f t="shared" si="0"/>
        <v>28</v>
      </c>
      <c r="B31" s="13">
        <v>263</v>
      </c>
      <c r="C31" s="14">
        <v>3.7615740740740741E-2</v>
      </c>
      <c r="D31" s="15" t="str">
        <f>IF(B31="","",VLOOKUP(B31,[1]inscriptions!$A$7:$B$505,2,0))</f>
        <v>GIRAULT</v>
      </c>
      <c r="E31" s="15" t="str">
        <f>IF(B31="","",VLOOKUP(B31,[1]inscriptions!$A$7:$C$505,3,0))</f>
        <v>HUGO</v>
      </c>
      <c r="F31" s="16" t="str">
        <f>IF(B31="","",VLOOKUP(B31,[1]inscriptions!$A$7:$H$505,8,0))</f>
        <v>ESM</v>
      </c>
      <c r="G31" s="17" t="str">
        <f>IF(B31="","",IF(VLOOKUP(B31,[1]inscriptions!$A$7:$F$505,6,0)="","",VLOOKUP(B31,[1]inscriptions!$A$7:$F$505,6,0)))</f>
        <v>STADE POITEVIN POITIERS</v>
      </c>
    </row>
    <row r="32" spans="1:7" x14ac:dyDescent="0.25">
      <c r="A32" s="12">
        <f t="shared" si="0"/>
        <v>29</v>
      </c>
      <c r="B32" s="13">
        <v>251</v>
      </c>
      <c r="C32" s="14">
        <v>3.7615740740740741E-2</v>
      </c>
      <c r="D32" s="15" t="str">
        <f>IF(B32="","",VLOOKUP(B32,[1]inscriptions!$A$7:$B$505,2,0))</f>
        <v>GENDRON</v>
      </c>
      <c r="E32" s="15" t="str">
        <f>IF(B32="","",VLOOKUP(B32,[1]inscriptions!$A$7:$C$505,3,0))</f>
        <v>ANTOINE</v>
      </c>
      <c r="F32" s="16" t="str">
        <f>IF(B32="","",VLOOKUP(B32,[1]inscriptions!$A$7:$H$505,8,0))</f>
        <v>M1M</v>
      </c>
      <c r="G32" s="17" t="str">
        <f>IF(B32="","",IF(VLOOKUP(B32,[1]inscriptions!$A$7:$F$505,6,0)="","",VLOOKUP(B32,[1]inscriptions!$A$7:$F$505,6,0)))</f>
        <v/>
      </c>
    </row>
    <row r="33" spans="1:7" x14ac:dyDescent="0.25">
      <c r="A33" s="12">
        <f t="shared" si="0"/>
        <v>30</v>
      </c>
      <c r="B33" s="13">
        <v>104</v>
      </c>
      <c r="C33" s="14">
        <v>3.7685185185185183E-2</v>
      </c>
      <c r="D33" s="15" t="str">
        <f>IF(B33="","",VLOOKUP(B33,[1]inscriptions!$A$7:$B$505,2,0))</f>
        <v>MILLERIOUX</v>
      </c>
      <c r="E33" s="15" t="str">
        <f>IF(B33="","",VLOOKUP(B33,[1]inscriptions!$A$7:$C$505,3,0))</f>
        <v>DAMIEN</v>
      </c>
      <c r="F33" s="16" t="str">
        <f>IF(B33="","",VLOOKUP(B33,[1]inscriptions!$A$7:$H$505,8,0))</f>
        <v>SEM</v>
      </c>
      <c r="G33" s="17" t="str">
        <f>IF(B33="","",IF(VLOOKUP(B33,[1]inscriptions!$A$7:$F$505,6,0)="","",VLOOKUP(B33,[1]inscriptions!$A$7:$F$505,6,0)))</f>
        <v>LA DYNAMIQUE GOURGEE</v>
      </c>
    </row>
    <row r="34" spans="1:7" x14ac:dyDescent="0.25">
      <c r="A34" s="12">
        <f t="shared" si="0"/>
        <v>31</v>
      </c>
      <c r="B34" s="13">
        <v>298</v>
      </c>
      <c r="C34" s="14">
        <v>3.8078703703703705E-2</v>
      </c>
      <c r="D34" s="15" t="str">
        <f>IF(B34="","",VLOOKUP(B34,[1]inscriptions!$A$7:$B$505,2,0))</f>
        <v>VERGNAUD</v>
      </c>
      <c r="E34" s="15" t="str">
        <f>IF(B34="","",VLOOKUP(B34,[1]inscriptions!$A$7:$C$505,3,0))</f>
        <v>LAURENT</v>
      </c>
      <c r="F34" s="16" t="str">
        <f>IF(B34="","",VLOOKUP(B34,[1]inscriptions!$A$7:$H$505,8,0))</f>
        <v>M1M</v>
      </c>
      <c r="G34" s="17" t="str">
        <f>IF(B34="","",IF(VLOOKUP(B34,[1]inscriptions!$A$7:$F$505,6,0)="","",VLOOKUP(B34,[1]inscriptions!$A$7:$F$505,6,0)))</f>
        <v>LA SAINTE AUBINADE</v>
      </c>
    </row>
    <row r="35" spans="1:7" x14ac:dyDescent="0.25">
      <c r="A35" s="12">
        <f t="shared" si="0"/>
        <v>32</v>
      </c>
      <c r="B35" s="13">
        <v>381</v>
      </c>
      <c r="C35" s="14">
        <v>3.8101851851851852E-2</v>
      </c>
      <c r="D35" s="15" t="str">
        <f>IF(B35="","",VLOOKUP(B35,[1]inscriptions!$A$7:$B$505,2,0))</f>
        <v>FROTEAU</v>
      </c>
      <c r="E35" s="15" t="str">
        <f>IF(B35="","",VLOOKUP(B35,[1]inscriptions!$A$7:$C$505,3,0))</f>
        <v>ADRIEN</v>
      </c>
      <c r="F35" s="16" t="str">
        <f>IF(B35="","",VLOOKUP(B35,[1]inscriptions!$A$7:$H$505,8,0))</f>
        <v>SEM</v>
      </c>
      <c r="G35" s="17" t="str">
        <f>IF(B35="","",IF(VLOOKUP(B35,[1]inscriptions!$A$7:$F$505,6,0)="","",VLOOKUP(B35,[1]inscriptions!$A$7:$F$505,6,0)))</f>
        <v/>
      </c>
    </row>
    <row r="36" spans="1:7" x14ac:dyDescent="0.25">
      <c r="A36" s="12">
        <f t="shared" si="0"/>
        <v>33</v>
      </c>
      <c r="B36" s="13">
        <v>163</v>
      </c>
      <c r="C36" s="14">
        <v>3.8287037037037036E-2</v>
      </c>
      <c r="D36" s="15" t="str">
        <f>IF(B36="","",VLOOKUP(B36,[1]inscriptions!$A$7:$B$505,2,0))</f>
        <v>FORTIN</v>
      </c>
      <c r="E36" s="15" t="str">
        <f>IF(B36="","",VLOOKUP(B36,[1]inscriptions!$A$7:$C$505,3,0))</f>
        <v>TONY</v>
      </c>
      <c r="F36" s="16" t="str">
        <f>IF(B36="","",VLOOKUP(B36,[1]inscriptions!$A$7:$H$505,8,0))</f>
        <v>M1M</v>
      </c>
      <c r="G36" s="17" t="str">
        <f>IF(B36="","",IF(VLOOKUP(B36,[1]inscriptions!$A$7:$F$505,6,0)="","",VLOOKUP(B36,[1]inscriptions!$A$7:$F$505,6,0)))</f>
        <v>RADO 79</v>
      </c>
    </row>
    <row r="37" spans="1:7" x14ac:dyDescent="0.25">
      <c r="A37" s="12">
        <f t="shared" si="0"/>
        <v>34</v>
      </c>
      <c r="B37" s="13">
        <v>310</v>
      </c>
      <c r="C37" s="14">
        <v>3.829861111111111E-2</v>
      </c>
      <c r="D37" s="15" t="str">
        <f>IF(B37="","",VLOOKUP(B37,[1]inscriptions!$A$7:$B$505,2,0))</f>
        <v>BASDEVANT</v>
      </c>
      <c r="E37" s="15" t="str">
        <f>IF(B37="","",VLOOKUP(B37,[1]inscriptions!$A$7:$C$505,3,0))</f>
        <v>LUCIE</v>
      </c>
      <c r="F37" s="16" t="str">
        <f>IF(B37="","",VLOOKUP(B37,[1]inscriptions!$A$7:$H$505,8,0))</f>
        <v>SEF</v>
      </c>
      <c r="G37" s="17" t="str">
        <f>IF(B37="","",IF(VLOOKUP(B37,[1]inscriptions!$A$7:$F$505,6,0)="","",VLOOKUP(B37,[1]inscriptions!$A$7:$F$505,6,0)))</f>
        <v>VERNEUIL SUR AVRI</v>
      </c>
    </row>
    <row r="38" spans="1:7" x14ac:dyDescent="0.25">
      <c r="A38" s="12">
        <f t="shared" si="0"/>
        <v>35</v>
      </c>
      <c r="B38" s="13">
        <v>205</v>
      </c>
      <c r="C38" s="14">
        <v>3.8391203703703698E-2</v>
      </c>
      <c r="D38" s="15" t="str">
        <f>IF(B38="","",VLOOKUP(B38,[1]inscriptions!$A$7:$B$505,2,0))</f>
        <v>BABERT</v>
      </c>
      <c r="E38" s="15" t="str">
        <f>IF(B38="","",VLOOKUP(B38,[1]inscriptions!$A$7:$C$505,3,0))</f>
        <v>LUC</v>
      </c>
      <c r="F38" s="16" t="str">
        <f>IF(B38="","",VLOOKUP(B38,[1]inscriptions!$A$7:$H$505,8,0))</f>
        <v>M1M</v>
      </c>
      <c r="G38" s="17" t="str">
        <f>IF(B38="","",IF(VLOOKUP(B38,[1]inscriptions!$A$7:$F$505,6,0)="","",VLOOKUP(B38,[1]inscriptions!$A$7:$F$505,6,0)))</f>
        <v>CA PARTHENAY</v>
      </c>
    </row>
    <row r="39" spans="1:7" x14ac:dyDescent="0.25">
      <c r="A39" s="12">
        <f t="shared" si="0"/>
        <v>36</v>
      </c>
      <c r="B39" s="13">
        <v>322</v>
      </c>
      <c r="C39" s="14">
        <v>3.8402777777777779E-2</v>
      </c>
      <c r="D39" s="15" t="str">
        <f>IF(B39="","",VLOOKUP(B39,[1]inscriptions!$A$7:$B$505,2,0))</f>
        <v>DUPUY</v>
      </c>
      <c r="E39" s="15" t="str">
        <f>IF(B39="","",VLOOKUP(B39,[1]inscriptions!$A$7:$C$505,3,0))</f>
        <v>GUILLAUME</v>
      </c>
      <c r="F39" s="16" t="str">
        <f>IF(B39="","",VLOOKUP(B39,[1]inscriptions!$A$7:$H$505,8,0))</f>
        <v>SEM</v>
      </c>
      <c r="G39" s="17" t="str">
        <f>IF(B39="","",IF(VLOOKUP(B39,[1]inscriptions!$A$7:$F$505,6,0)="","",VLOOKUP(B39,[1]inscriptions!$A$7:$F$505,6,0)))</f>
        <v>RUNNING CLUB ST MAIXENT</v>
      </c>
    </row>
    <row r="40" spans="1:7" x14ac:dyDescent="0.25">
      <c r="A40" s="12">
        <f t="shared" si="0"/>
        <v>37</v>
      </c>
      <c r="B40" s="13">
        <v>270</v>
      </c>
      <c r="C40" s="14">
        <v>3.8495370370370367E-2</v>
      </c>
      <c r="D40" s="15" t="str">
        <f>IF(B40="","",VLOOKUP(B40,[1]inscriptions!$A$7:$B$505,2,0))</f>
        <v>FRANCOIS</v>
      </c>
      <c r="E40" s="15" t="str">
        <f>IF(B40="","",VLOOKUP(B40,[1]inscriptions!$A$7:$C$505,3,0))</f>
        <v>SEBASTIEN</v>
      </c>
      <c r="F40" s="16" t="str">
        <f>IF(B40="","",VLOOKUP(B40,[1]inscriptions!$A$7:$H$505,8,0))</f>
        <v>M1M</v>
      </c>
      <c r="G40" s="17" t="str">
        <f>IF(B40="","",IF(VLOOKUP(B40,[1]inscriptions!$A$7:$F$505,6,0)="","",VLOOKUP(B40,[1]inscriptions!$A$7:$F$505,6,0)))</f>
        <v/>
      </c>
    </row>
    <row r="41" spans="1:7" x14ac:dyDescent="0.25">
      <c r="A41" s="12">
        <f t="shared" si="0"/>
        <v>38</v>
      </c>
      <c r="B41" s="13">
        <v>308</v>
      </c>
      <c r="C41" s="14">
        <v>3.8530092592592595E-2</v>
      </c>
      <c r="D41" s="15" t="str">
        <f>IF(B41="","",VLOOKUP(B41,[1]inscriptions!$A$7:$B$505,2,0))</f>
        <v>THIEBAULT</v>
      </c>
      <c r="E41" s="15" t="str">
        <f>IF(B41="","",VLOOKUP(B41,[1]inscriptions!$A$7:$C$505,3,0))</f>
        <v>KEVIN</v>
      </c>
      <c r="F41" s="16" t="str">
        <f>IF(B41="","",VLOOKUP(B41,[1]inscriptions!$A$7:$H$505,8,0))</f>
        <v>SEM</v>
      </c>
      <c r="G41" s="17" t="str">
        <f>IF(B41="","",IF(VLOOKUP(B41,[1]inscriptions!$A$7:$F$505,6,0)="","",VLOOKUP(B41,[1]inscriptions!$A$7:$F$505,6,0)))</f>
        <v/>
      </c>
    </row>
    <row r="42" spans="1:7" x14ac:dyDescent="0.25">
      <c r="A42" s="12">
        <f t="shared" si="0"/>
        <v>39</v>
      </c>
      <c r="B42" s="13">
        <v>371</v>
      </c>
      <c r="C42" s="14">
        <v>3.8657407407407404E-2</v>
      </c>
      <c r="D42" s="15" t="str">
        <f>IF(B42="","",VLOOKUP(B42,[1]inscriptions!$A$7:$B$505,2,0))</f>
        <v>BRUNO</v>
      </c>
      <c r="E42" s="15" t="str">
        <f>IF(B42="","",VLOOKUP(B42,[1]inscriptions!$A$7:$C$505,3,0))</f>
        <v>KEVIN</v>
      </c>
      <c r="F42" s="16" t="str">
        <f>IF(B42="","",VLOOKUP(B42,[1]inscriptions!$A$7:$H$505,8,0))</f>
        <v>SEM</v>
      </c>
      <c r="G42" s="17" t="str">
        <f>IF(B42="","",IF(VLOOKUP(B42,[1]inscriptions!$A$7:$F$505,6,0)="","",VLOOKUP(B42,[1]inscriptions!$A$7:$F$505,6,0)))</f>
        <v/>
      </c>
    </row>
    <row r="43" spans="1:7" x14ac:dyDescent="0.25">
      <c r="A43" s="12">
        <f t="shared" si="0"/>
        <v>40</v>
      </c>
      <c r="B43" s="13">
        <v>70</v>
      </c>
      <c r="C43" s="14">
        <v>3.8657407407407404E-2</v>
      </c>
      <c r="D43" s="15" t="str">
        <f>IF(B43="","",VLOOKUP(B43,[1]inscriptions!$A$7:$B$505,2,0))</f>
        <v>CADU</v>
      </c>
      <c r="E43" s="15" t="str">
        <f>IF(B43="","",VLOOKUP(B43,[1]inscriptions!$A$7:$C$505,3,0))</f>
        <v>ERWAN</v>
      </c>
      <c r="F43" s="16" t="str">
        <f>IF(B43="","",VLOOKUP(B43,[1]inscriptions!$A$7:$H$505,8,0))</f>
        <v>ESM</v>
      </c>
      <c r="G43" s="17" t="str">
        <f>IF(B43="","",IF(VLOOKUP(B43,[1]inscriptions!$A$7:$F$505,6,0)="","",VLOOKUP(B43,[1]inscriptions!$A$7:$F$505,6,0)))</f>
        <v/>
      </c>
    </row>
    <row r="44" spans="1:7" x14ac:dyDescent="0.25">
      <c r="A44" s="12">
        <f t="shared" si="0"/>
        <v>41</v>
      </c>
      <c r="B44" s="13">
        <v>63</v>
      </c>
      <c r="C44" s="14">
        <v>3.8796296296296294E-2</v>
      </c>
      <c r="D44" s="15" t="str">
        <f>IF(B44="","",VLOOKUP(B44,[1]inscriptions!$A$7:$B$505,2,0))</f>
        <v>BELAUD</v>
      </c>
      <c r="E44" s="15" t="str">
        <f>IF(B44="","",VLOOKUP(B44,[1]inscriptions!$A$7:$C$505,3,0))</f>
        <v>JEROME</v>
      </c>
      <c r="F44" s="16" t="str">
        <f>IF(B44="","",VLOOKUP(B44,[1]inscriptions!$A$7:$H$505,8,0))</f>
        <v>M1M</v>
      </c>
      <c r="G44" s="17" t="str">
        <f>IF(B44="","",IF(VLOOKUP(B44,[1]inscriptions!$A$7:$F$505,6,0)="","",VLOOKUP(B44,[1]inscriptions!$A$7:$F$505,6,0)))</f>
        <v/>
      </c>
    </row>
    <row r="45" spans="1:7" x14ac:dyDescent="0.25">
      <c r="A45" s="12">
        <f t="shared" si="0"/>
        <v>42</v>
      </c>
      <c r="B45" s="13">
        <v>273</v>
      </c>
      <c r="C45" s="14">
        <v>3.8900462962962963E-2</v>
      </c>
      <c r="D45" s="15" t="str">
        <f>IF(B45="","",VLOOKUP(B45,[1]inscriptions!$A$7:$B$505,2,0))</f>
        <v>HAYE</v>
      </c>
      <c r="E45" s="15" t="str">
        <f>IF(B45="","",VLOOKUP(B45,[1]inscriptions!$A$7:$C$505,3,0))</f>
        <v>BRUNO</v>
      </c>
      <c r="F45" s="16" t="str">
        <f>IF(B45="","",VLOOKUP(B45,[1]inscriptions!$A$7:$H$505,8,0))</f>
        <v>M2M</v>
      </c>
      <c r="G45" s="17" t="str">
        <f>IF(B45="","",IF(VLOOKUP(B45,[1]inscriptions!$A$7:$F$505,6,0)="","",VLOOKUP(B45,[1]inscriptions!$A$7:$F$505,6,0)))</f>
        <v>COURIR A NIORT</v>
      </c>
    </row>
    <row r="46" spans="1:7" x14ac:dyDescent="0.25">
      <c r="A46" s="12">
        <f t="shared" si="0"/>
        <v>43</v>
      </c>
      <c r="B46" s="13">
        <v>147</v>
      </c>
      <c r="C46" s="14">
        <v>3.8912037037037037E-2</v>
      </c>
      <c r="D46" s="15" t="str">
        <f>IF(B46="","",VLOOKUP(B46,[1]inscriptions!$A$7:$B$505,2,0))</f>
        <v>ARNOUX</v>
      </c>
      <c r="E46" s="15" t="str">
        <f>IF(B46="","",VLOOKUP(B46,[1]inscriptions!$A$7:$C$505,3,0))</f>
        <v>PIERRE</v>
      </c>
      <c r="F46" s="16" t="str">
        <f>IF(B46="","",VLOOKUP(B46,[1]inscriptions!$A$7:$H$505,8,0))</f>
        <v>SEM</v>
      </c>
      <c r="G46" s="17" t="str">
        <f>IF(B46="","",IF(VLOOKUP(B46,[1]inscriptions!$A$7:$F$505,6,0)="","",VLOOKUP(B46,[1]inscriptions!$A$7:$F$505,6,0)))</f>
        <v>LA DYNAMIQUE GOURGEE</v>
      </c>
    </row>
    <row r="47" spans="1:7" x14ac:dyDescent="0.25">
      <c r="A47" s="12">
        <f t="shared" si="0"/>
        <v>44</v>
      </c>
      <c r="B47" s="13">
        <v>191</v>
      </c>
      <c r="C47" s="14">
        <v>3.9050925925925926E-2</v>
      </c>
      <c r="D47" s="15" t="str">
        <f>IF(B47="","",VLOOKUP(B47,[1]inscriptions!$A$7:$B$505,2,0))</f>
        <v>GAILLEMARD</v>
      </c>
      <c r="E47" s="15" t="str">
        <f>IF(B47="","",VLOOKUP(B47,[1]inscriptions!$A$7:$C$505,3,0))</f>
        <v>OLIVIER</v>
      </c>
      <c r="F47" s="16" t="str">
        <f>IF(B47="","",VLOOKUP(B47,[1]inscriptions!$A$7:$H$505,8,0))</f>
        <v>SEM</v>
      </c>
      <c r="G47" s="17" t="str">
        <f>IF(B47="","",IF(VLOOKUP(B47,[1]inscriptions!$A$7:$F$505,6,0)="","",VLOOKUP(B47,[1]inscriptions!$A$7:$F$505,6,0)))</f>
        <v>US THOUARS</v>
      </c>
    </row>
    <row r="48" spans="1:7" x14ac:dyDescent="0.25">
      <c r="A48" s="12">
        <f t="shared" si="0"/>
        <v>45</v>
      </c>
      <c r="B48" s="13">
        <v>172</v>
      </c>
      <c r="C48" s="14">
        <v>3.9074074074074074E-2</v>
      </c>
      <c r="D48" s="15" t="str">
        <f>IF(B48="","",VLOOKUP(B48,[1]inscriptions!$A$7:$B$505,2,0))</f>
        <v>MORIN</v>
      </c>
      <c r="E48" s="15" t="str">
        <f>IF(B48="","",VLOOKUP(B48,[1]inscriptions!$A$7:$C$505,3,0))</f>
        <v>STEPHANE</v>
      </c>
      <c r="F48" s="16" t="str">
        <f>IF(B48="","",VLOOKUP(B48,[1]inscriptions!$A$7:$H$505,8,0))</f>
        <v>M1M</v>
      </c>
      <c r="G48" s="17" t="str">
        <f>IF(B48="","",IF(VLOOKUP(B48,[1]inscriptions!$A$7:$F$505,6,0)="","",VLOOKUP(B48,[1]inscriptions!$A$7:$F$505,6,0)))</f>
        <v/>
      </c>
    </row>
    <row r="49" spans="1:7" x14ac:dyDescent="0.25">
      <c r="A49" s="12">
        <f t="shared" si="0"/>
        <v>46</v>
      </c>
      <c r="B49" s="13">
        <v>150</v>
      </c>
      <c r="C49" s="14">
        <v>3.9085648148148147E-2</v>
      </c>
      <c r="D49" s="15" t="str">
        <f>IF(B49="","",VLOOKUP(B49,[1]inscriptions!$A$7:$B$505,2,0))</f>
        <v>BOURASSEAU</v>
      </c>
      <c r="E49" s="15" t="str">
        <f>IF(B49="","",VLOOKUP(B49,[1]inscriptions!$A$7:$C$505,3,0))</f>
        <v>CYRIL</v>
      </c>
      <c r="F49" s="16" t="str">
        <f>IF(B49="","",VLOOKUP(B49,[1]inscriptions!$A$7:$H$505,8,0))</f>
        <v>SEM</v>
      </c>
      <c r="G49" s="17" t="str">
        <f>IF(B49="","",IF(VLOOKUP(B49,[1]inscriptions!$A$7:$F$505,6,0)="","",VLOOKUP(B49,[1]inscriptions!$A$7:$F$505,6,0)))</f>
        <v>MAINE ANJOU CANICROSS CLUB</v>
      </c>
    </row>
    <row r="50" spans="1:7" x14ac:dyDescent="0.25">
      <c r="A50" s="12">
        <f t="shared" si="0"/>
        <v>47</v>
      </c>
      <c r="B50" s="13">
        <v>25</v>
      </c>
      <c r="C50" s="14">
        <v>3.9085648148148147E-2</v>
      </c>
      <c r="D50" s="15" t="str">
        <f>IF(B50="","",VLOOKUP(B50,[1]inscriptions!$A$7:$B$505,2,0))</f>
        <v>BROSSARD</v>
      </c>
      <c r="E50" s="15" t="str">
        <f>IF(B50="","",VLOOKUP(B50,[1]inscriptions!$A$7:$C$505,3,0))</f>
        <v>SEBASTIEN</v>
      </c>
      <c r="F50" s="16" t="str">
        <f>IF(B50="","",VLOOKUP(B50,[1]inscriptions!$A$7:$H$505,8,0))</f>
        <v>SEM</v>
      </c>
      <c r="G50" s="17" t="str">
        <f>IF(B50="","",IF(VLOOKUP(B50,[1]inscriptions!$A$7:$F$505,6,0)="","",VLOOKUP(B50,[1]inscriptions!$A$7:$F$505,6,0)))</f>
        <v/>
      </c>
    </row>
    <row r="51" spans="1:7" x14ac:dyDescent="0.25">
      <c r="A51" s="12">
        <f t="shared" si="0"/>
        <v>48</v>
      </c>
      <c r="B51" s="13">
        <v>314</v>
      </c>
      <c r="C51" s="14">
        <v>3.9108796296296301E-2</v>
      </c>
      <c r="D51" s="15" t="str">
        <f>IF(B51="","",VLOOKUP(B51,[1]inscriptions!$A$7:$B$505,2,0))</f>
        <v>DEBORDE</v>
      </c>
      <c r="E51" s="15" t="str">
        <f>IF(B51="","",VLOOKUP(B51,[1]inscriptions!$A$7:$C$505,3,0))</f>
        <v>ALAIN</v>
      </c>
      <c r="F51" s="16" t="str">
        <f>IF(B51="","",VLOOKUP(B51,[1]inscriptions!$A$7:$H$505,8,0))</f>
        <v>M2M</v>
      </c>
      <c r="G51" s="17" t="str">
        <f>IF(B51="","",IF(VLOOKUP(B51,[1]inscriptions!$A$7:$F$505,6,0)="","",VLOOKUP(B51,[1]inscriptions!$A$7:$F$505,6,0)))</f>
        <v>RUN IN NIORT</v>
      </c>
    </row>
    <row r="52" spans="1:7" x14ac:dyDescent="0.25">
      <c r="A52" s="12">
        <f t="shared" si="0"/>
        <v>49</v>
      </c>
      <c r="B52" s="13">
        <v>239</v>
      </c>
      <c r="C52" s="14">
        <v>3.9143518518518515E-2</v>
      </c>
      <c r="D52" s="15" t="str">
        <f>IF(B52="","",VLOOKUP(B52,[1]inscriptions!$A$7:$B$505,2,0))</f>
        <v>LENFANT</v>
      </c>
      <c r="E52" s="15" t="str">
        <f>IF(B52="","",VLOOKUP(B52,[1]inscriptions!$A$7:$C$505,3,0))</f>
        <v>BENJAMIN</v>
      </c>
      <c r="F52" s="16" t="str">
        <f>IF(B52="","",VLOOKUP(B52,[1]inscriptions!$A$7:$H$505,8,0))</f>
        <v>SEM</v>
      </c>
      <c r="G52" s="17" t="str">
        <f>IF(B52="","",IF(VLOOKUP(B52,[1]inscriptions!$A$7:$F$505,6,0)="","",VLOOKUP(B52,[1]inscriptions!$A$7:$F$505,6,0)))</f>
        <v>AS VOUILLE 86</v>
      </c>
    </row>
    <row r="53" spans="1:7" x14ac:dyDescent="0.25">
      <c r="A53" s="12">
        <f t="shared" si="0"/>
        <v>50</v>
      </c>
      <c r="B53" s="13">
        <v>234</v>
      </c>
      <c r="C53" s="14">
        <v>3.9178240740740743E-2</v>
      </c>
      <c r="D53" s="15" t="str">
        <f>IF(B53="","",VLOOKUP(B53,[1]inscriptions!$A$7:$B$505,2,0))</f>
        <v>LANDAIS</v>
      </c>
      <c r="E53" s="15" t="str">
        <f>IF(B53="","",VLOOKUP(B53,[1]inscriptions!$A$7:$C$505,3,0))</f>
        <v>JEAN-CHRISTOPHE</v>
      </c>
      <c r="F53" s="16" t="str">
        <f>IF(B53="","",VLOOKUP(B53,[1]inscriptions!$A$7:$H$505,8,0))</f>
        <v>SEM</v>
      </c>
      <c r="G53" s="17" t="str">
        <f>IF(B53="","",IF(VLOOKUP(B53,[1]inscriptions!$A$7:$F$505,6,0)="","",VLOOKUP(B53,[1]inscriptions!$A$7:$F$505,6,0)))</f>
        <v/>
      </c>
    </row>
    <row r="54" spans="1:7" x14ac:dyDescent="0.25">
      <c r="A54" s="12">
        <f t="shared" si="0"/>
        <v>51</v>
      </c>
      <c r="B54" s="13">
        <v>157</v>
      </c>
      <c r="C54" s="14">
        <v>3.9189814814814809E-2</v>
      </c>
      <c r="D54" s="15" t="str">
        <f>IF(B54="","",VLOOKUP(B54,[1]inscriptions!$A$7:$B$505,2,0))</f>
        <v>RUIZ</v>
      </c>
      <c r="E54" s="15" t="str">
        <f>IF(B54="","",VLOOKUP(B54,[1]inscriptions!$A$7:$C$505,3,0))</f>
        <v>JEROME</v>
      </c>
      <c r="F54" s="16" t="str">
        <f>IF(B54="","",VLOOKUP(B54,[1]inscriptions!$A$7:$H$505,8,0))</f>
        <v>M1M</v>
      </c>
      <c r="G54" s="17" t="str">
        <f>IF(B54="","",IF(VLOOKUP(B54,[1]inscriptions!$A$7:$F$505,6,0)="","",VLOOKUP(B54,[1]inscriptions!$A$7:$F$505,6,0)))</f>
        <v/>
      </c>
    </row>
    <row r="55" spans="1:7" x14ac:dyDescent="0.25">
      <c r="A55" s="12">
        <f t="shared" si="0"/>
        <v>52</v>
      </c>
      <c r="B55" s="13">
        <v>54</v>
      </c>
      <c r="C55" s="14">
        <v>3.9340277777777773E-2</v>
      </c>
      <c r="D55" s="15" t="str">
        <f>IF(B55="","",VLOOKUP(B55,[1]inscriptions!$A$7:$B$505,2,0))</f>
        <v>VUILLERMOZ</v>
      </c>
      <c r="E55" s="15" t="str">
        <f>IF(B55="","",VLOOKUP(B55,[1]inscriptions!$A$7:$C$505,3,0))</f>
        <v>ROMAIN</v>
      </c>
      <c r="F55" s="16" t="str">
        <f>IF(B55="","",VLOOKUP(B55,[1]inscriptions!$A$7:$H$505,8,0))</f>
        <v>SEM</v>
      </c>
      <c r="G55" s="17" t="str">
        <f>IF(B55="","",IF(VLOOKUP(B55,[1]inscriptions!$A$7:$F$505,6,0)="","",VLOOKUP(B55,[1]inscriptions!$A$7:$F$505,6,0)))</f>
        <v>JOGGING CLUB SABLAIS</v>
      </c>
    </row>
    <row r="56" spans="1:7" x14ac:dyDescent="0.25">
      <c r="A56" s="12">
        <f t="shared" si="0"/>
        <v>53</v>
      </c>
      <c r="B56" s="13">
        <v>38</v>
      </c>
      <c r="C56" s="14">
        <v>3.9386574074074074E-2</v>
      </c>
      <c r="D56" s="15" t="str">
        <f>IF(B56="","",VLOOKUP(B56,[1]inscriptions!$A$7:$B$505,2,0))</f>
        <v>GARRAT</v>
      </c>
      <c r="E56" s="15" t="str">
        <f>IF(B56="","",VLOOKUP(B56,[1]inscriptions!$A$7:$C$505,3,0))</f>
        <v>CHRISTOPHE</v>
      </c>
      <c r="F56" s="16" t="str">
        <f>IF(B56="","",VLOOKUP(B56,[1]inscriptions!$A$7:$H$505,8,0))</f>
        <v>M1M</v>
      </c>
      <c r="G56" s="17" t="str">
        <f>IF(B56="","",IF(VLOOKUP(B56,[1]inscriptions!$A$7:$F$505,6,0)="","",VLOOKUP(B56,[1]inscriptions!$A$7:$F$505,6,0)))</f>
        <v/>
      </c>
    </row>
    <row r="57" spans="1:7" x14ac:dyDescent="0.25">
      <c r="A57" s="12">
        <f t="shared" si="0"/>
        <v>54</v>
      </c>
      <c r="B57" s="13">
        <v>329</v>
      </c>
      <c r="C57" s="14">
        <v>3.9571759259259258E-2</v>
      </c>
      <c r="D57" s="15" t="str">
        <f>IF(B57="","",VLOOKUP(B57,[1]inscriptions!$A$7:$B$505,2,0))</f>
        <v>BOUCHET</v>
      </c>
      <c r="E57" s="15" t="str">
        <f>IF(B57="","",VLOOKUP(B57,[1]inscriptions!$A$7:$C$505,3,0))</f>
        <v>JEROME</v>
      </c>
      <c r="F57" s="16" t="str">
        <f>IF(B57="","",VLOOKUP(B57,[1]inscriptions!$A$7:$H$505,8,0))</f>
        <v>SEM</v>
      </c>
      <c r="G57" s="17" t="str">
        <f>IF(B57="","",IF(VLOOKUP(B57,[1]inscriptions!$A$7:$F$505,6,0)="","",VLOOKUP(B57,[1]inscriptions!$A$7:$F$505,6,0)))</f>
        <v>K'MOUSS TEAM</v>
      </c>
    </row>
    <row r="58" spans="1:7" x14ac:dyDescent="0.25">
      <c r="A58" s="12">
        <f t="shared" si="0"/>
        <v>55</v>
      </c>
      <c r="B58" s="13">
        <v>320</v>
      </c>
      <c r="C58" s="14">
        <v>3.9675925925925927E-2</v>
      </c>
      <c r="D58" s="15" t="str">
        <f>IF(B58="","",VLOOKUP(B58,[1]inscriptions!$A$7:$B$505,2,0))</f>
        <v>PREVOST</v>
      </c>
      <c r="E58" s="15" t="str">
        <f>IF(B58="","",VLOOKUP(B58,[1]inscriptions!$A$7:$C$505,3,0))</f>
        <v>JACKY</v>
      </c>
      <c r="F58" s="16" t="str">
        <f>IF(B58="","",VLOOKUP(B58,[1]inscriptions!$A$7:$H$505,8,0))</f>
        <v>M1M</v>
      </c>
      <c r="G58" s="17" t="str">
        <f>IF(B58="","",IF(VLOOKUP(B58,[1]inscriptions!$A$7:$F$505,6,0)="","",VLOOKUP(B58,[1]inscriptions!$A$7:$F$505,6,0)))</f>
        <v>NIORT ENDURANCE 79</v>
      </c>
    </row>
    <row r="59" spans="1:7" x14ac:dyDescent="0.25">
      <c r="A59" s="12">
        <f t="shared" si="0"/>
        <v>56</v>
      </c>
      <c r="B59" s="13">
        <v>82</v>
      </c>
      <c r="C59" s="14">
        <v>3.9710648148148148E-2</v>
      </c>
      <c r="D59" s="15" t="str">
        <f>IF(B59="","",VLOOKUP(B59,[1]inscriptions!$A$7:$B$505,2,0))</f>
        <v>DAVAIL</v>
      </c>
      <c r="E59" s="15" t="str">
        <f>IF(B59="","",VLOOKUP(B59,[1]inscriptions!$A$7:$C$505,3,0))</f>
        <v>AURELIEN</v>
      </c>
      <c r="F59" s="16" t="str">
        <f>IF(B59="","",VLOOKUP(B59,[1]inscriptions!$A$7:$H$505,8,0))</f>
        <v>SEM</v>
      </c>
      <c r="G59" s="17" t="str">
        <f>IF(B59="","",IF(VLOOKUP(B59,[1]inscriptions!$A$7:$F$505,6,0)="","",VLOOKUP(B59,[1]inscriptions!$A$7:$F$505,6,0)))</f>
        <v>CA PARTHENAY</v>
      </c>
    </row>
    <row r="60" spans="1:7" x14ac:dyDescent="0.25">
      <c r="A60" s="12">
        <f t="shared" si="0"/>
        <v>57</v>
      </c>
      <c r="B60" s="13">
        <v>11</v>
      </c>
      <c r="C60" s="14">
        <v>3.9791666666666663E-2</v>
      </c>
      <c r="D60" s="15" t="str">
        <f>IF(B60="","",VLOOKUP(B60,[1]inscriptions!$A$7:$B$505,2,0))</f>
        <v>BROSSEAU</v>
      </c>
      <c r="E60" s="15" t="str">
        <f>IF(B60="","",VLOOKUP(B60,[1]inscriptions!$A$7:$C$505,3,0))</f>
        <v>PAUL-HENRI</v>
      </c>
      <c r="F60" s="16" t="str">
        <f>IF(B60="","",VLOOKUP(B60,[1]inscriptions!$A$7:$H$505,8,0))</f>
        <v>SEM</v>
      </c>
      <c r="G60" s="17" t="str">
        <f>IF(B60="","",IF(VLOOKUP(B60,[1]inscriptions!$A$7:$F$505,6,0)="","",VLOOKUP(B60,[1]inscriptions!$A$7:$F$505,6,0)))</f>
        <v/>
      </c>
    </row>
    <row r="61" spans="1:7" x14ac:dyDescent="0.25">
      <c r="A61" s="12">
        <f t="shared" si="0"/>
        <v>58</v>
      </c>
      <c r="B61" s="13">
        <v>43</v>
      </c>
      <c r="C61" s="14">
        <v>3.9849537037037037E-2</v>
      </c>
      <c r="D61" s="15" t="str">
        <f>IF(B61="","",VLOOKUP(B61,[1]inscriptions!$A$7:$B$505,2,0))</f>
        <v>PIED</v>
      </c>
      <c r="E61" s="15" t="str">
        <f>IF(B61="","",VLOOKUP(B61,[1]inscriptions!$A$7:$C$505,3,0))</f>
        <v>MATHIS</v>
      </c>
      <c r="F61" s="16" t="str">
        <f>IF(B61="","",VLOOKUP(B61,[1]inscriptions!$A$7:$H$505,8,0))</f>
        <v>SEM</v>
      </c>
      <c r="G61" s="17" t="str">
        <f>IF(B61="","",IF(VLOOKUP(B61,[1]inscriptions!$A$7:$F$505,6,0)="","",VLOOKUP(B61,[1]inscriptions!$A$7:$F$505,6,0)))</f>
        <v/>
      </c>
    </row>
    <row r="62" spans="1:7" x14ac:dyDescent="0.25">
      <c r="A62" s="12">
        <f t="shared" si="0"/>
        <v>59</v>
      </c>
      <c r="B62" s="13">
        <v>319</v>
      </c>
      <c r="C62" s="14">
        <v>4.0046296296296295E-2</v>
      </c>
      <c r="D62" s="15" t="str">
        <f>IF(B62="","",VLOOKUP(B62,[1]inscriptions!$A$7:$B$505,2,0))</f>
        <v>HUGONNOT</v>
      </c>
      <c r="E62" s="15" t="str">
        <f>IF(B62="","",VLOOKUP(B62,[1]inscriptions!$A$7:$C$505,3,0))</f>
        <v>DAVID</v>
      </c>
      <c r="F62" s="16" t="str">
        <f>IF(B62="","",VLOOKUP(B62,[1]inscriptions!$A$7:$H$505,8,0))</f>
        <v>SEM</v>
      </c>
      <c r="G62" s="17" t="str">
        <f>IF(B62="","",IF(VLOOKUP(B62,[1]inscriptions!$A$7:$F$505,6,0)="","",VLOOKUP(B62,[1]inscriptions!$A$7:$F$505,6,0)))</f>
        <v>K'MOUSS TEAM</v>
      </c>
    </row>
    <row r="63" spans="1:7" x14ac:dyDescent="0.25">
      <c r="A63" s="12">
        <f t="shared" si="0"/>
        <v>60</v>
      </c>
      <c r="B63" s="13">
        <v>36</v>
      </c>
      <c r="C63" s="14">
        <v>4.0092592592592589E-2</v>
      </c>
      <c r="D63" s="15" t="str">
        <f>IF(B63="","",VLOOKUP(B63,[1]inscriptions!$A$7:$B$505,2,0))</f>
        <v>MANCEAU</v>
      </c>
      <c r="E63" s="15" t="str">
        <f>IF(B63="","",VLOOKUP(B63,[1]inscriptions!$A$7:$C$505,3,0))</f>
        <v>AURELIEN</v>
      </c>
      <c r="F63" s="16" t="str">
        <f>IF(B63="","",VLOOKUP(B63,[1]inscriptions!$A$7:$H$505,8,0))</f>
        <v>SEM</v>
      </c>
      <c r="G63" s="17" t="str">
        <f>IF(B63="","",IF(VLOOKUP(B63,[1]inscriptions!$A$7:$F$505,6,0)="","",VLOOKUP(B63,[1]inscriptions!$A$7:$F$505,6,0)))</f>
        <v>ASPTT VENDEE</v>
      </c>
    </row>
    <row r="64" spans="1:7" x14ac:dyDescent="0.25">
      <c r="A64" s="12">
        <f t="shared" si="0"/>
        <v>61</v>
      </c>
      <c r="B64" s="13">
        <v>80</v>
      </c>
      <c r="C64" s="14">
        <v>4.0127314814814817E-2</v>
      </c>
      <c r="D64" s="15" t="str">
        <f>IF(B64="","",VLOOKUP(B64,[1]inscriptions!$A$7:$B$505,2,0))</f>
        <v>GRANSAGNE</v>
      </c>
      <c r="E64" s="15" t="str">
        <f>IF(B64="","",VLOOKUP(B64,[1]inscriptions!$A$7:$C$505,3,0))</f>
        <v>LUDOVIC</v>
      </c>
      <c r="F64" s="16" t="str">
        <f>IF(B64="","",VLOOKUP(B64,[1]inscriptions!$A$7:$H$505,8,0))</f>
        <v>M1M</v>
      </c>
      <c r="G64" s="17" t="str">
        <f>IF(B64="","",IF(VLOOKUP(B64,[1]inscriptions!$A$7:$F$505,6,0)="","",VLOOKUP(B64,[1]inscriptions!$A$7:$F$505,6,0)))</f>
        <v>AS VOUILLE 86</v>
      </c>
    </row>
    <row r="65" spans="1:7" x14ac:dyDescent="0.25">
      <c r="A65" s="12">
        <f t="shared" si="0"/>
        <v>62</v>
      </c>
      <c r="B65" s="13">
        <v>35</v>
      </c>
      <c r="C65" s="14">
        <v>4.0127314814814817E-2</v>
      </c>
      <c r="D65" s="15" t="str">
        <f>IF(B65="","",VLOOKUP(B65,[1]inscriptions!$A$7:$B$505,2,0))</f>
        <v>DEHAY</v>
      </c>
      <c r="E65" s="15" t="str">
        <f>IF(B65="","",VLOOKUP(B65,[1]inscriptions!$A$7:$C$505,3,0))</f>
        <v>SYLVAIN</v>
      </c>
      <c r="F65" s="16" t="str">
        <f>IF(B65="","",VLOOKUP(B65,[1]inscriptions!$A$7:$H$505,8,0))</f>
        <v>M1M</v>
      </c>
      <c r="G65" s="17" t="str">
        <f>IF(B65="","",IF(VLOOKUP(B65,[1]inscriptions!$A$7:$F$505,6,0)="","",VLOOKUP(B65,[1]inscriptions!$A$7:$F$505,6,0)))</f>
        <v>AS VOUILLE 86</v>
      </c>
    </row>
    <row r="66" spans="1:7" x14ac:dyDescent="0.25">
      <c r="A66" s="12">
        <f t="shared" si="0"/>
        <v>63</v>
      </c>
      <c r="B66" s="13">
        <v>3</v>
      </c>
      <c r="C66" s="14">
        <v>4.0231481481481479E-2</v>
      </c>
      <c r="D66" s="15" t="str">
        <f>IF(B66="","",VLOOKUP(B66,[1]inscriptions!$A$7:$B$505,2,0))</f>
        <v>DEBARRE</v>
      </c>
      <c r="E66" s="15" t="str">
        <f>IF(B66="","",VLOOKUP(B66,[1]inscriptions!$A$7:$C$505,3,0))</f>
        <v>FRANCK</v>
      </c>
      <c r="F66" s="16" t="str">
        <f>IF(B66="","",VLOOKUP(B66,[1]inscriptions!$A$7:$H$505,8,0))</f>
        <v>M1M</v>
      </c>
      <c r="G66" s="17" t="str">
        <f>IF(B66="","",IF(VLOOKUP(B66,[1]inscriptions!$A$7:$F$505,6,0)="","",VLOOKUP(B66,[1]inscriptions!$A$7:$F$505,6,0)))</f>
        <v/>
      </c>
    </row>
    <row r="67" spans="1:7" x14ac:dyDescent="0.25">
      <c r="A67" s="12">
        <f t="shared" si="0"/>
        <v>64</v>
      </c>
      <c r="B67" s="13">
        <v>81</v>
      </c>
      <c r="C67" s="14">
        <v>4.0254629629629633E-2</v>
      </c>
      <c r="D67" s="15" t="str">
        <f>IF(B67="","",VLOOKUP(B67,[1]inscriptions!$A$7:$B$505,2,0))</f>
        <v>SIMONET</v>
      </c>
      <c r="E67" s="15" t="str">
        <f>IF(B67="","",VLOOKUP(B67,[1]inscriptions!$A$7:$C$505,3,0))</f>
        <v>MATTHIEU</v>
      </c>
      <c r="F67" s="16" t="str">
        <f>IF(B67="","",VLOOKUP(B67,[1]inscriptions!$A$7:$H$505,8,0))</f>
        <v>SEM</v>
      </c>
      <c r="G67" s="17" t="str">
        <f>IF(B67="","",IF(VLOOKUP(B67,[1]inscriptions!$A$7:$F$505,6,0)="","",VLOOKUP(B67,[1]inscriptions!$A$7:$F$505,6,0)))</f>
        <v>CA PARTHENAY</v>
      </c>
    </row>
    <row r="68" spans="1:7" x14ac:dyDescent="0.25">
      <c r="A68" s="12">
        <f t="shared" si="0"/>
        <v>65</v>
      </c>
      <c r="B68" s="13">
        <v>6</v>
      </c>
      <c r="C68" s="14">
        <v>4.02662037037037E-2</v>
      </c>
      <c r="D68" s="15" t="str">
        <f>IF(B68="","",VLOOKUP(B68,[1]inscriptions!$A$7:$B$505,2,0))</f>
        <v>PAPET</v>
      </c>
      <c r="E68" s="15" t="str">
        <f>IF(B68="","",VLOOKUP(B68,[1]inscriptions!$A$7:$C$505,3,0))</f>
        <v>JEAN-MICHEL</v>
      </c>
      <c r="F68" s="16" t="str">
        <f>IF(B68="","",VLOOKUP(B68,[1]inscriptions!$A$7:$H$505,8,0))</f>
        <v>M2M</v>
      </c>
      <c r="G68" s="17" t="str">
        <f>IF(B68="","",IF(VLOOKUP(B68,[1]inscriptions!$A$7:$F$505,6,0)="","",VLOOKUP(B68,[1]inscriptions!$A$7:$F$505,6,0)))</f>
        <v>FAT AIRVAULT</v>
      </c>
    </row>
    <row r="69" spans="1:7" x14ac:dyDescent="0.25">
      <c r="A69" s="12">
        <f t="shared" si="0"/>
        <v>66</v>
      </c>
      <c r="B69" s="13">
        <v>185</v>
      </c>
      <c r="C69" s="14">
        <v>4.02662037037037E-2</v>
      </c>
      <c r="D69" s="15" t="str">
        <f>IF(B69="","",VLOOKUP(B69,[1]inscriptions!$A$7:$B$505,2,0))</f>
        <v>HAY</v>
      </c>
      <c r="E69" s="15" t="str">
        <f>IF(B69="","",VLOOKUP(B69,[1]inscriptions!$A$7:$C$505,3,0))</f>
        <v>VICTORIEN</v>
      </c>
      <c r="F69" s="16" t="str">
        <f>IF(B69="","",VLOOKUP(B69,[1]inscriptions!$A$7:$H$505,8,0))</f>
        <v>SEM</v>
      </c>
      <c r="G69" s="17" t="str">
        <f>IF(B69="","",IF(VLOOKUP(B69,[1]inscriptions!$A$7:$F$505,6,0)="","",VLOOKUP(B69,[1]inscriptions!$A$7:$F$505,6,0)))</f>
        <v/>
      </c>
    </row>
    <row r="70" spans="1:7" x14ac:dyDescent="0.25">
      <c r="A70" s="12">
        <f t="shared" ref="A70:A133" si="1">IF(C70="","",A69+1)</f>
        <v>67</v>
      </c>
      <c r="B70" s="13">
        <v>289</v>
      </c>
      <c r="C70" s="14">
        <v>4.0289351851851847E-2</v>
      </c>
      <c r="D70" s="15" t="str">
        <f>IF(B70="","",VLOOKUP(B70,[1]inscriptions!$A$7:$B$505,2,0))</f>
        <v>RELET</v>
      </c>
      <c r="E70" s="15" t="str">
        <f>IF(B70="","",VLOOKUP(B70,[1]inscriptions!$A$7:$C$505,3,0))</f>
        <v>DOMINIQUE</v>
      </c>
      <c r="F70" s="16" t="str">
        <f>IF(B70="","",VLOOKUP(B70,[1]inscriptions!$A$7:$H$505,8,0))</f>
        <v>M2M</v>
      </c>
      <c r="G70" s="17" t="str">
        <f>IF(B70="","",IF(VLOOKUP(B70,[1]inscriptions!$A$7:$F$505,6,0)="","",VLOOKUP(B70,[1]inscriptions!$A$7:$F$505,6,0)))</f>
        <v/>
      </c>
    </row>
    <row r="71" spans="1:7" x14ac:dyDescent="0.25">
      <c r="A71" s="12">
        <f t="shared" si="1"/>
        <v>68</v>
      </c>
      <c r="B71" s="13">
        <v>284</v>
      </c>
      <c r="C71" s="14">
        <v>4.0324074074074075E-2</v>
      </c>
      <c r="D71" s="15" t="str">
        <f>IF(B71="","",VLOOKUP(B71,[1]inscriptions!$A$7:$B$505,2,0))</f>
        <v>SOULARD</v>
      </c>
      <c r="E71" s="15" t="str">
        <f>IF(B71="","",VLOOKUP(B71,[1]inscriptions!$A$7:$C$505,3,0))</f>
        <v>LAURENT</v>
      </c>
      <c r="F71" s="16" t="str">
        <f>IF(B71="","",VLOOKUP(B71,[1]inscriptions!$A$7:$H$505,8,0))</f>
        <v>M1M</v>
      </c>
      <c r="G71" s="17" t="str">
        <f>IF(B71="","",IF(VLOOKUP(B71,[1]inscriptions!$A$7:$F$505,6,0)="","",VLOOKUP(B71,[1]inscriptions!$A$7:$F$505,6,0)))</f>
        <v>JOG L'ABSIE</v>
      </c>
    </row>
    <row r="72" spans="1:7" x14ac:dyDescent="0.25">
      <c r="A72" s="12">
        <f t="shared" si="1"/>
        <v>69</v>
      </c>
      <c r="B72" s="13">
        <v>306</v>
      </c>
      <c r="C72" s="14">
        <v>4.0347222222222222E-2</v>
      </c>
      <c r="D72" s="15" t="str">
        <f>IF(B72="","",VLOOKUP(B72,[1]inscriptions!$A$7:$B$505,2,0))</f>
        <v>PAIRAULT</v>
      </c>
      <c r="E72" s="15" t="str">
        <f>IF(B72="","",VLOOKUP(B72,[1]inscriptions!$A$7:$C$505,3,0))</f>
        <v>JEAN-CLAUDE</v>
      </c>
      <c r="F72" s="16" t="str">
        <f>IF(B72="","",VLOOKUP(B72,[1]inscriptions!$A$7:$H$505,8,0))</f>
        <v>M2M</v>
      </c>
      <c r="G72" s="17" t="str">
        <f>IF(B72="","",IF(VLOOKUP(B72,[1]inscriptions!$A$7:$F$505,6,0)="","",VLOOKUP(B72,[1]inscriptions!$A$7:$F$505,6,0)))</f>
        <v>RUN IN NIORT</v>
      </c>
    </row>
    <row r="73" spans="1:7" x14ac:dyDescent="0.25">
      <c r="A73" s="12">
        <f t="shared" si="1"/>
        <v>70</v>
      </c>
      <c r="B73" s="13">
        <v>357</v>
      </c>
      <c r="C73" s="14">
        <v>4.0555555555555553E-2</v>
      </c>
      <c r="D73" s="15" t="str">
        <f>IF(B73="","",VLOOKUP(B73,[1]inscriptions!$A$7:$B$505,2,0))</f>
        <v>BOISSON</v>
      </c>
      <c r="E73" s="15" t="str">
        <f>IF(B73="","",VLOOKUP(B73,[1]inscriptions!$A$7:$C$505,3,0))</f>
        <v>JEREMY</v>
      </c>
      <c r="F73" s="16" t="str">
        <f>IF(B73="","",VLOOKUP(B73,[1]inscriptions!$A$7:$H$505,8,0))</f>
        <v>ESM</v>
      </c>
      <c r="G73" s="17" t="str">
        <f>IF(B73="","",IF(VLOOKUP(B73,[1]inscriptions!$A$7:$F$505,6,0)="","",VLOOKUP(B73,[1]inscriptions!$A$7:$F$505,6,0)))</f>
        <v>US THOUARS</v>
      </c>
    </row>
    <row r="74" spans="1:7" x14ac:dyDescent="0.25">
      <c r="A74" s="12">
        <f t="shared" si="1"/>
        <v>71</v>
      </c>
      <c r="B74" s="13">
        <v>5</v>
      </c>
      <c r="C74" s="14">
        <v>4.0567129629629627E-2</v>
      </c>
      <c r="D74" s="15" t="str">
        <f>IF(B74="","",VLOOKUP(B74,[1]inscriptions!$A$7:$B$505,2,0))</f>
        <v>TERCIER</v>
      </c>
      <c r="E74" s="15" t="str">
        <f>IF(B74="","",VLOOKUP(B74,[1]inscriptions!$A$7:$C$505,3,0))</f>
        <v>BENOIT</v>
      </c>
      <c r="F74" s="16" t="str">
        <f>IF(B74="","",VLOOKUP(B74,[1]inscriptions!$A$7:$H$505,8,0))</f>
        <v>M1M</v>
      </c>
      <c r="G74" s="17" t="str">
        <f>IF(B74="","",IF(VLOOKUP(B74,[1]inscriptions!$A$7:$F$505,6,0)="","",VLOOKUP(B74,[1]inscriptions!$A$7:$F$505,6,0)))</f>
        <v>LES 1000 PATTES</v>
      </c>
    </row>
    <row r="75" spans="1:7" x14ac:dyDescent="0.25">
      <c r="A75" s="12">
        <f t="shared" si="1"/>
        <v>72</v>
      </c>
      <c r="B75" s="13">
        <v>196</v>
      </c>
      <c r="C75" s="14">
        <v>4.0648148148148149E-2</v>
      </c>
      <c r="D75" s="15" t="str">
        <f>IF(B75="","",VLOOKUP(B75,[1]inscriptions!$A$7:$B$505,2,0))</f>
        <v>METAIS</v>
      </c>
      <c r="E75" s="15" t="str">
        <f>IF(B75="","",VLOOKUP(B75,[1]inscriptions!$A$7:$C$505,3,0))</f>
        <v>THIBAUT</v>
      </c>
      <c r="F75" s="16" t="str">
        <f>IF(B75="","",VLOOKUP(B75,[1]inscriptions!$A$7:$H$505,8,0))</f>
        <v>ESM</v>
      </c>
      <c r="G75" s="17" t="str">
        <f>IF(B75="","",IF(VLOOKUP(B75,[1]inscriptions!$A$7:$F$505,6,0)="","",VLOOKUP(B75,[1]inscriptions!$A$7:$F$505,6,0)))</f>
        <v/>
      </c>
    </row>
    <row r="76" spans="1:7" x14ac:dyDescent="0.25">
      <c r="A76" s="12">
        <f t="shared" si="1"/>
        <v>73</v>
      </c>
      <c r="B76" s="13">
        <v>207</v>
      </c>
      <c r="C76" s="14">
        <v>4.0659722222222222E-2</v>
      </c>
      <c r="D76" s="15" t="str">
        <f>IF(B76="","",VLOOKUP(B76,[1]inscriptions!$A$7:$B$505,2,0))</f>
        <v>MADRONNET</v>
      </c>
      <c r="E76" s="15" t="str">
        <f>IF(B76="","",VLOOKUP(B76,[1]inscriptions!$A$7:$C$505,3,0))</f>
        <v>YANNICK</v>
      </c>
      <c r="F76" s="16" t="str">
        <f>IF(B76="","",VLOOKUP(B76,[1]inscriptions!$A$7:$H$505,8,0))</f>
        <v>SEM</v>
      </c>
      <c r="G76" s="17" t="str">
        <f>IF(B76="","",IF(VLOOKUP(B76,[1]inscriptions!$A$7:$F$505,6,0)="","",VLOOKUP(B76,[1]inscriptions!$A$7:$F$505,6,0)))</f>
        <v/>
      </c>
    </row>
    <row r="77" spans="1:7" x14ac:dyDescent="0.25">
      <c r="A77" s="12">
        <f t="shared" si="1"/>
        <v>74</v>
      </c>
      <c r="B77" s="13">
        <v>58</v>
      </c>
      <c r="C77" s="14">
        <v>4.0682870370370376E-2</v>
      </c>
      <c r="D77" s="15" t="str">
        <f>IF(B77="","",VLOOKUP(B77,[1]inscriptions!$A$7:$B$505,2,0))</f>
        <v>GADREAU</v>
      </c>
      <c r="E77" s="15" t="str">
        <f>IF(B77="","",VLOOKUP(B77,[1]inscriptions!$A$7:$C$505,3,0))</f>
        <v>BENJAMIN</v>
      </c>
      <c r="F77" s="16" t="str">
        <f>IF(B77="","",VLOOKUP(B77,[1]inscriptions!$A$7:$H$505,8,0))</f>
        <v>SEM</v>
      </c>
      <c r="G77" s="17" t="str">
        <f>IF(B77="","",IF(VLOOKUP(B77,[1]inscriptions!$A$7:$F$505,6,0)="","",VLOOKUP(B77,[1]inscriptions!$A$7:$F$505,6,0)))</f>
        <v/>
      </c>
    </row>
    <row r="78" spans="1:7" x14ac:dyDescent="0.25">
      <c r="A78" s="12">
        <f t="shared" si="1"/>
        <v>75</v>
      </c>
      <c r="B78" s="13">
        <v>4</v>
      </c>
      <c r="C78" s="14">
        <v>4.071759259259259E-2</v>
      </c>
      <c r="D78" s="15" t="str">
        <f>IF(B78="","",VLOOKUP(B78,[1]inscriptions!$A$7:$B$505,2,0))</f>
        <v>ROBY</v>
      </c>
      <c r="E78" s="15" t="str">
        <f>IF(B78="","",VLOOKUP(B78,[1]inscriptions!$A$7:$C$505,3,0))</f>
        <v>CHRISTOPHE</v>
      </c>
      <c r="F78" s="16" t="str">
        <f>IF(B78="","",VLOOKUP(B78,[1]inscriptions!$A$7:$H$505,8,0))</f>
        <v>M1M</v>
      </c>
      <c r="G78" s="17" t="str">
        <f>IF(B78="","",IF(VLOOKUP(B78,[1]inscriptions!$A$7:$F$505,6,0)="","",VLOOKUP(B78,[1]inscriptions!$A$7:$F$505,6,0)))</f>
        <v/>
      </c>
    </row>
    <row r="79" spans="1:7" x14ac:dyDescent="0.25">
      <c r="A79" s="12">
        <f t="shared" si="1"/>
        <v>76</v>
      </c>
      <c r="B79" s="13">
        <v>195</v>
      </c>
      <c r="C79" s="14">
        <v>4.0868055555555553E-2</v>
      </c>
      <c r="D79" s="15" t="str">
        <f>IF(B79="","",VLOOKUP(B79,[1]inscriptions!$A$7:$B$505,2,0))</f>
        <v>GIRARD</v>
      </c>
      <c r="E79" s="15" t="str">
        <f>IF(B79="","",VLOOKUP(B79,[1]inscriptions!$A$7:$C$505,3,0))</f>
        <v>CHARLES-HENRI</v>
      </c>
      <c r="F79" s="16" t="str">
        <f>IF(B79="","",VLOOKUP(B79,[1]inscriptions!$A$7:$H$505,8,0))</f>
        <v>M1M</v>
      </c>
      <c r="G79" s="17" t="str">
        <f>IF(B79="","",IF(VLOOKUP(B79,[1]inscriptions!$A$7:$F$505,6,0)="","",VLOOKUP(B79,[1]inscriptions!$A$7:$F$505,6,0)))</f>
        <v>US THOUARS</v>
      </c>
    </row>
    <row r="80" spans="1:7" x14ac:dyDescent="0.25">
      <c r="A80" s="12">
        <f t="shared" si="1"/>
        <v>77</v>
      </c>
      <c r="B80" s="13">
        <v>307</v>
      </c>
      <c r="C80" s="14">
        <v>4.0879629629629634E-2</v>
      </c>
      <c r="D80" s="15" t="str">
        <f>IF(B80="","",VLOOKUP(B80,[1]inscriptions!$A$7:$B$505,2,0))</f>
        <v>MACHETEAU</v>
      </c>
      <c r="E80" s="15" t="str">
        <f>IF(B80="","",VLOOKUP(B80,[1]inscriptions!$A$7:$C$505,3,0))</f>
        <v>FREDDY</v>
      </c>
      <c r="F80" s="16" t="str">
        <f>IF(B80="","",VLOOKUP(B80,[1]inscriptions!$A$7:$H$505,8,0))</f>
        <v>M1M</v>
      </c>
      <c r="G80" s="17" t="str">
        <f>IF(B80="","",IF(VLOOKUP(B80,[1]inscriptions!$A$7:$F$505,6,0)="","",VLOOKUP(B80,[1]inscriptions!$A$7:$F$505,6,0)))</f>
        <v>AS VOUILLE 86</v>
      </c>
    </row>
    <row r="81" spans="1:7" x14ac:dyDescent="0.25">
      <c r="A81" s="12">
        <f t="shared" si="1"/>
        <v>78</v>
      </c>
      <c r="B81" s="13">
        <v>360</v>
      </c>
      <c r="C81" s="14">
        <v>4.099537037037037E-2</v>
      </c>
      <c r="D81" s="15" t="str">
        <f>IF(B81="","",VLOOKUP(B81,[1]inscriptions!$A$7:$B$505,2,0))</f>
        <v>SACHEAU</v>
      </c>
      <c r="E81" s="15" t="str">
        <f>IF(B81="","",VLOOKUP(B81,[1]inscriptions!$A$7:$C$505,3,0))</f>
        <v>ROMAIN</v>
      </c>
      <c r="F81" s="16" t="str">
        <f>IF(B81="","",VLOOKUP(B81,[1]inscriptions!$A$7:$H$505,8,0))</f>
        <v>SEM</v>
      </c>
      <c r="G81" s="17" t="str">
        <f>IF(B81="","",IF(VLOOKUP(B81,[1]inscriptions!$A$7:$F$505,6,0)="","",VLOOKUP(B81,[1]inscriptions!$A$7:$F$505,6,0)))</f>
        <v/>
      </c>
    </row>
    <row r="82" spans="1:7" x14ac:dyDescent="0.25">
      <c r="A82" s="12">
        <f t="shared" si="1"/>
        <v>79</v>
      </c>
      <c r="B82" s="13">
        <v>259</v>
      </c>
      <c r="C82" s="14">
        <v>4.1180555555555554E-2</v>
      </c>
      <c r="D82" s="15" t="str">
        <f>IF(B82="","",VLOOKUP(B82,[1]inscriptions!$A$7:$B$505,2,0))</f>
        <v xml:space="preserve">SAGE </v>
      </c>
      <c r="E82" s="15" t="str">
        <f>IF(B82="","",VLOOKUP(B82,[1]inscriptions!$A$7:$C$505,3,0))</f>
        <v>PASCAL</v>
      </c>
      <c r="F82" s="16" t="str">
        <f>IF(B82="","",VLOOKUP(B82,[1]inscriptions!$A$7:$H$505,8,0))</f>
        <v>M1M</v>
      </c>
      <c r="G82" s="17" t="str">
        <f>IF(B82="","",IF(VLOOKUP(B82,[1]inscriptions!$A$7:$F$505,6,0)="","",VLOOKUP(B82,[1]inscriptions!$A$7:$F$505,6,0)))</f>
        <v>SAINTE AUBINADE</v>
      </c>
    </row>
    <row r="83" spans="1:7" x14ac:dyDescent="0.25">
      <c r="A83" s="12">
        <f t="shared" si="1"/>
        <v>80</v>
      </c>
      <c r="B83" s="13">
        <v>127</v>
      </c>
      <c r="C83" s="14">
        <v>4.1273148148148149E-2</v>
      </c>
      <c r="D83" s="15" t="str">
        <f>IF(B83="","",VLOOKUP(B83,[1]inscriptions!$A$7:$B$505,2,0))</f>
        <v>MANDIN</v>
      </c>
      <c r="E83" s="15" t="str">
        <f>IF(B83="","",VLOOKUP(B83,[1]inscriptions!$A$7:$C$505,3,0))</f>
        <v>JEROME</v>
      </c>
      <c r="F83" s="16" t="str">
        <f>IF(B83="","",VLOOKUP(B83,[1]inscriptions!$A$7:$H$505,8,0))</f>
        <v>SEM</v>
      </c>
      <c r="G83" s="17" t="str">
        <f>IF(B83="","",IF(VLOOKUP(B83,[1]inscriptions!$A$7:$F$505,6,0)="","",VLOOKUP(B83,[1]inscriptions!$A$7:$F$505,6,0)))</f>
        <v>CA PICTAVE</v>
      </c>
    </row>
    <row r="84" spans="1:7" x14ac:dyDescent="0.25">
      <c r="A84" s="12">
        <f t="shared" si="1"/>
        <v>81</v>
      </c>
      <c r="B84" s="13">
        <v>352</v>
      </c>
      <c r="C84" s="14">
        <v>4.1319444444444443E-2</v>
      </c>
      <c r="D84" s="15" t="str">
        <f>IF(B84="","",VLOOKUP(B84,[1]inscriptions!$A$7:$B$505,2,0))</f>
        <v>CHESSE</v>
      </c>
      <c r="E84" s="15" t="str">
        <f>IF(B84="","",VLOOKUP(B84,[1]inscriptions!$A$7:$C$505,3,0))</f>
        <v>LUDOVIC</v>
      </c>
      <c r="F84" s="16" t="str">
        <f>IF(B84="","",VLOOKUP(B84,[1]inscriptions!$A$7:$H$505,8,0))</f>
        <v>M1M</v>
      </c>
      <c r="G84" s="17" t="str">
        <f>IF(B84="","",IF(VLOOKUP(B84,[1]inscriptions!$A$7:$F$505,6,0)="","",VLOOKUP(B84,[1]inscriptions!$A$7:$F$505,6,0)))</f>
        <v/>
      </c>
    </row>
    <row r="85" spans="1:7" x14ac:dyDescent="0.25">
      <c r="A85" s="12">
        <f t="shared" si="1"/>
        <v>82</v>
      </c>
      <c r="B85" s="13">
        <v>68</v>
      </c>
      <c r="C85" s="14">
        <v>4.1342592592592591E-2</v>
      </c>
      <c r="D85" s="15" t="str">
        <f>IF(B85="","",VLOOKUP(B85,[1]inscriptions!$A$7:$B$505,2,0))</f>
        <v>ALFRED</v>
      </c>
      <c r="E85" s="15" t="str">
        <f>IF(B85="","",VLOOKUP(B85,[1]inscriptions!$A$7:$C$505,3,0))</f>
        <v>MICKAEL</v>
      </c>
      <c r="F85" s="16" t="str">
        <f>IF(B85="","",VLOOKUP(B85,[1]inscriptions!$A$7:$H$505,8,0))</f>
        <v>M1M</v>
      </c>
      <c r="G85" s="17" t="str">
        <f>IF(B85="","",IF(VLOOKUP(B85,[1]inscriptions!$A$7:$F$505,6,0)="","",VLOOKUP(B85,[1]inscriptions!$A$7:$F$505,6,0)))</f>
        <v>GALOPIN DES BOIS</v>
      </c>
    </row>
    <row r="86" spans="1:7" x14ac:dyDescent="0.25">
      <c r="A86" s="12">
        <f t="shared" si="1"/>
        <v>83</v>
      </c>
      <c r="B86" s="13">
        <v>277</v>
      </c>
      <c r="C86" s="14">
        <v>4.1388888888888892E-2</v>
      </c>
      <c r="D86" s="15" t="str">
        <f>IF(B86="","",VLOOKUP(B86,[1]inscriptions!$A$7:$B$505,2,0))</f>
        <v>PUCHAULT</v>
      </c>
      <c r="E86" s="15" t="str">
        <f>IF(B86="","",VLOOKUP(B86,[1]inscriptions!$A$7:$C$505,3,0))</f>
        <v>MICHAEL</v>
      </c>
      <c r="F86" s="16" t="str">
        <f>IF(B86="","",VLOOKUP(B86,[1]inscriptions!$A$7:$H$505,8,0))</f>
        <v>M1M</v>
      </c>
      <c r="G86" s="17" t="str">
        <f>IF(B86="","",IF(VLOOKUP(B86,[1]inscriptions!$A$7:$F$505,6,0)="","",VLOOKUP(B86,[1]inscriptions!$A$7:$F$505,6,0)))</f>
        <v>VO2 BESSINES</v>
      </c>
    </row>
    <row r="87" spans="1:7" x14ac:dyDescent="0.25">
      <c r="A87" s="12">
        <f t="shared" si="1"/>
        <v>84</v>
      </c>
      <c r="B87" s="13">
        <v>142</v>
      </c>
      <c r="C87" s="14">
        <v>4.1458333333333333E-2</v>
      </c>
      <c r="D87" s="15" t="str">
        <f>IF(B87="","",VLOOKUP(B87,[1]inscriptions!$A$7:$B$505,2,0))</f>
        <v>NETO</v>
      </c>
      <c r="E87" s="15" t="str">
        <f>IF(B87="","",VLOOKUP(B87,[1]inscriptions!$A$7:$C$505,3,0))</f>
        <v>CHRISTOPHE</v>
      </c>
      <c r="F87" s="16" t="str">
        <f>IF(B87="","",VLOOKUP(B87,[1]inscriptions!$A$7:$H$505,8,0))</f>
        <v>M1M</v>
      </c>
      <c r="G87" s="17" t="str">
        <f>IF(B87="","",IF(VLOOKUP(B87,[1]inscriptions!$A$7:$F$505,6,0)="","",VLOOKUP(B87,[1]inscriptions!$A$7:$F$505,6,0)))</f>
        <v>LA DYNAMIQUE GOURGEE</v>
      </c>
    </row>
    <row r="88" spans="1:7" x14ac:dyDescent="0.25">
      <c r="A88" s="12">
        <f t="shared" si="1"/>
        <v>85</v>
      </c>
      <c r="B88" s="13">
        <v>295</v>
      </c>
      <c r="C88" s="14">
        <v>4.1469907407407407E-2</v>
      </c>
      <c r="D88" s="15" t="str">
        <f>IF(B88="","",VLOOKUP(B88,[1]inscriptions!$A$7:$B$505,2,0))</f>
        <v>PASSEBON</v>
      </c>
      <c r="E88" s="15" t="str">
        <f>IF(B88="","",VLOOKUP(B88,[1]inscriptions!$A$7:$C$505,3,0))</f>
        <v>OLIVIER</v>
      </c>
      <c r="F88" s="16" t="str">
        <f>IF(B88="","",VLOOKUP(B88,[1]inscriptions!$A$7:$H$505,8,0))</f>
        <v>SEM</v>
      </c>
      <c r="G88" s="17" t="str">
        <f>IF(B88="","",IF(VLOOKUP(B88,[1]inscriptions!$A$7:$F$505,6,0)="","",VLOOKUP(B88,[1]inscriptions!$A$7:$F$505,6,0)))</f>
        <v/>
      </c>
    </row>
    <row r="89" spans="1:7" x14ac:dyDescent="0.25">
      <c r="A89" s="12">
        <f t="shared" si="1"/>
        <v>86</v>
      </c>
      <c r="B89" s="13">
        <v>257</v>
      </c>
      <c r="C89" s="14">
        <v>4.1597222222222223E-2</v>
      </c>
      <c r="D89" s="15" t="str">
        <f>IF(B89="","",VLOOKUP(B89,[1]inscriptions!$A$7:$B$505,2,0))</f>
        <v>METAYER</v>
      </c>
      <c r="E89" s="15" t="str">
        <f>IF(B89="","",VLOOKUP(B89,[1]inscriptions!$A$7:$C$505,3,0))</f>
        <v>DAVID</v>
      </c>
      <c r="F89" s="16" t="str">
        <f>IF(B89="","",VLOOKUP(B89,[1]inscriptions!$A$7:$H$505,8,0))</f>
        <v>SEM</v>
      </c>
      <c r="G89" s="17" t="str">
        <f>IF(B89="","",IF(VLOOKUP(B89,[1]inscriptions!$A$7:$F$505,6,0)="","",VLOOKUP(B89,[1]inscriptions!$A$7:$F$505,6,0)))</f>
        <v>FOOTING MOUGON</v>
      </c>
    </row>
    <row r="90" spans="1:7" x14ac:dyDescent="0.25">
      <c r="A90" s="12">
        <f t="shared" si="1"/>
        <v>87</v>
      </c>
      <c r="B90" s="13">
        <v>99</v>
      </c>
      <c r="C90" s="14">
        <v>4.1724537037037039E-2</v>
      </c>
      <c r="D90" s="15" t="str">
        <f>IF(B90="","",VLOOKUP(B90,[1]inscriptions!$A$7:$B$505,2,0))</f>
        <v>MONORY</v>
      </c>
      <c r="E90" s="15" t="str">
        <f>IF(B90="","",VLOOKUP(B90,[1]inscriptions!$A$7:$C$505,3,0))</f>
        <v>ROMAIN</v>
      </c>
      <c r="F90" s="16" t="str">
        <f>IF(B90="","",VLOOKUP(B90,[1]inscriptions!$A$7:$H$505,8,0))</f>
        <v>SEM</v>
      </c>
      <c r="G90" s="17" t="str">
        <f>IF(B90="","",IF(VLOOKUP(B90,[1]inscriptions!$A$7:$F$505,6,0)="","",VLOOKUP(B90,[1]inscriptions!$A$7:$F$505,6,0)))</f>
        <v/>
      </c>
    </row>
    <row r="91" spans="1:7" x14ac:dyDescent="0.25">
      <c r="A91" s="12">
        <f t="shared" si="1"/>
        <v>88</v>
      </c>
      <c r="B91" s="13">
        <v>103</v>
      </c>
      <c r="C91" s="14">
        <v>4.1782407407407407E-2</v>
      </c>
      <c r="D91" s="15" t="str">
        <f>IF(B91="","",VLOOKUP(B91,[1]inscriptions!$A$7:$B$505,2,0))</f>
        <v>MOTTAY</v>
      </c>
      <c r="E91" s="15" t="str">
        <f>IF(B91="","",VLOOKUP(B91,[1]inscriptions!$A$7:$C$505,3,0))</f>
        <v>OLIVIER</v>
      </c>
      <c r="F91" s="16" t="str">
        <f>IF(B91="","",VLOOKUP(B91,[1]inscriptions!$A$7:$H$505,8,0))</f>
        <v>M1M</v>
      </c>
      <c r="G91" s="17" t="str">
        <f>IF(B91="","",IF(VLOOKUP(B91,[1]inscriptions!$A$7:$F$505,6,0)="","",VLOOKUP(B91,[1]inscriptions!$A$7:$F$505,6,0)))</f>
        <v/>
      </c>
    </row>
    <row r="92" spans="1:7" x14ac:dyDescent="0.25">
      <c r="A92" s="12">
        <f t="shared" si="1"/>
        <v>89</v>
      </c>
      <c r="B92" s="13">
        <v>174</v>
      </c>
      <c r="C92" s="14">
        <v>4.1863425925925929E-2</v>
      </c>
      <c r="D92" s="15" t="str">
        <f>IF(B92="","",VLOOKUP(B92,[1]inscriptions!$A$7:$B$505,2,0))</f>
        <v>PERIDY</v>
      </c>
      <c r="E92" s="15" t="str">
        <f>IF(B92="","",VLOOKUP(B92,[1]inscriptions!$A$7:$C$505,3,0))</f>
        <v>JEAN-PIERRE</v>
      </c>
      <c r="F92" s="16" t="str">
        <f>IF(B92="","",VLOOKUP(B92,[1]inscriptions!$A$7:$H$505,8,0))</f>
        <v>M2M</v>
      </c>
      <c r="G92" s="17" t="str">
        <f>IF(B92="","",IF(VLOOKUP(B92,[1]inscriptions!$A$7:$F$505,6,0)="","",VLOOKUP(B92,[1]inscriptions!$A$7:$F$505,6,0)))</f>
        <v>STADE NIORTAIS TRIATHLON</v>
      </c>
    </row>
    <row r="93" spans="1:7" x14ac:dyDescent="0.25">
      <c r="A93" s="12">
        <f t="shared" si="1"/>
        <v>90</v>
      </c>
      <c r="B93" s="13">
        <v>206</v>
      </c>
      <c r="C93" s="14">
        <v>4.1967592592592591E-2</v>
      </c>
      <c r="D93" s="15" t="str">
        <f>IF(B93="","",VLOOKUP(B93,[1]inscriptions!$A$7:$B$505,2,0))</f>
        <v>ROBOAM</v>
      </c>
      <c r="E93" s="15" t="str">
        <f>IF(B93="","",VLOOKUP(B93,[1]inscriptions!$A$7:$C$505,3,0))</f>
        <v>JACQUES</v>
      </c>
      <c r="F93" s="16" t="str">
        <f>IF(B93="","",VLOOKUP(B93,[1]inscriptions!$A$7:$H$505,8,0))</f>
        <v>M3M</v>
      </c>
      <c r="G93" s="17" t="str">
        <f>IF(B93="","",IF(VLOOKUP(B93,[1]inscriptions!$A$7:$F$505,6,0)="","",VLOOKUP(B93,[1]inscriptions!$A$7:$F$505,6,0)))</f>
        <v/>
      </c>
    </row>
    <row r="94" spans="1:7" x14ac:dyDescent="0.25">
      <c r="A94" s="12">
        <f t="shared" si="1"/>
        <v>91</v>
      </c>
      <c r="B94" s="13">
        <v>359</v>
      </c>
      <c r="C94" s="14">
        <v>4.2025462962962966E-2</v>
      </c>
      <c r="D94" s="15" t="str">
        <f>IF(B94="","",VLOOKUP(B94,[1]inscriptions!$A$7:$B$505,2,0))</f>
        <v>BRESTROFF</v>
      </c>
      <c r="E94" s="15" t="str">
        <f>IF(B94="","",VLOOKUP(B94,[1]inscriptions!$A$7:$C$505,3,0))</f>
        <v>DAVID</v>
      </c>
      <c r="F94" s="16" t="str">
        <f>IF(B94="","",VLOOKUP(B94,[1]inscriptions!$A$7:$H$505,8,0))</f>
        <v>M1M</v>
      </c>
      <c r="G94" s="17" t="str">
        <f>IF(B94="","",IF(VLOOKUP(B94,[1]inscriptions!$A$7:$F$505,6,0)="","",VLOOKUP(B94,[1]inscriptions!$A$7:$F$505,6,0)))</f>
        <v>TEAM EVASION  NATURE</v>
      </c>
    </row>
    <row r="95" spans="1:7" x14ac:dyDescent="0.25">
      <c r="A95" s="12">
        <f t="shared" si="1"/>
        <v>92</v>
      </c>
      <c r="B95" s="13">
        <v>95</v>
      </c>
      <c r="C95" s="14">
        <v>4.2152777777777782E-2</v>
      </c>
      <c r="D95" s="15" t="str">
        <f>IF(B95="","",VLOOKUP(B95,[1]inscriptions!$A$7:$B$505,2,0))</f>
        <v>VERDON</v>
      </c>
      <c r="E95" s="15" t="str">
        <f>IF(B95="","",VLOOKUP(B95,[1]inscriptions!$A$7:$C$505,3,0))</f>
        <v>TONY</v>
      </c>
      <c r="F95" s="16" t="str">
        <f>IF(B95="","",VLOOKUP(B95,[1]inscriptions!$A$7:$H$505,8,0))</f>
        <v>M1M</v>
      </c>
      <c r="G95" s="17" t="str">
        <f>IF(B95="","",IF(VLOOKUP(B95,[1]inscriptions!$A$7:$F$505,6,0)="","",VLOOKUP(B95,[1]inscriptions!$A$7:$F$505,6,0)))</f>
        <v>SAINTE AUBINADE</v>
      </c>
    </row>
    <row r="96" spans="1:7" x14ac:dyDescent="0.25">
      <c r="A96" s="12">
        <f t="shared" si="1"/>
        <v>93</v>
      </c>
      <c r="B96" s="13">
        <v>84</v>
      </c>
      <c r="C96" s="14">
        <v>4.2175925925925922E-2</v>
      </c>
      <c r="D96" s="15" t="str">
        <f>IF(B96="","",VLOOKUP(B96,[1]inscriptions!$A$7:$B$505,2,0))</f>
        <v>ROUVREAULT</v>
      </c>
      <c r="E96" s="15" t="str">
        <f>IF(B96="","",VLOOKUP(B96,[1]inscriptions!$A$7:$C$505,3,0))</f>
        <v>LAURENT</v>
      </c>
      <c r="F96" s="16" t="str">
        <f>IF(B96="","",VLOOKUP(B96,[1]inscriptions!$A$7:$H$505,8,0))</f>
        <v>M1M</v>
      </c>
      <c r="G96" s="17" t="str">
        <f>IF(B96="","",IF(VLOOKUP(B96,[1]inscriptions!$A$7:$F$505,6,0)="","",VLOOKUP(B96,[1]inscriptions!$A$7:$F$505,6,0)))</f>
        <v>FAT AIRVAULT</v>
      </c>
    </row>
    <row r="97" spans="1:7" x14ac:dyDescent="0.25">
      <c r="A97" s="12">
        <f t="shared" si="1"/>
        <v>94</v>
      </c>
      <c r="B97" s="13">
        <v>377</v>
      </c>
      <c r="C97" s="14">
        <v>4.2199074074074076E-2</v>
      </c>
      <c r="D97" s="15" t="str">
        <f>IF(B97="","",VLOOKUP(B97,[1]inscriptions!$A$7:$B$505,2,0))</f>
        <v>COTILLON</v>
      </c>
      <c r="E97" s="15" t="str">
        <f>IF(B97="","",VLOOKUP(B97,[1]inscriptions!$A$7:$C$505,3,0))</f>
        <v>ROMAIN</v>
      </c>
      <c r="F97" s="16" t="str">
        <f>IF(B97="","",VLOOKUP(B97,[1]inscriptions!$A$7:$H$505,8,0))</f>
        <v>SEM</v>
      </c>
      <c r="G97" s="17" t="str">
        <f>IF(B97="","",IF(VLOOKUP(B97,[1]inscriptions!$A$7:$F$505,6,0)="","",VLOOKUP(B97,[1]inscriptions!$A$7:$F$505,6,0)))</f>
        <v/>
      </c>
    </row>
    <row r="98" spans="1:7" x14ac:dyDescent="0.25">
      <c r="A98" s="12">
        <f t="shared" si="1"/>
        <v>95</v>
      </c>
      <c r="B98" s="13">
        <v>145</v>
      </c>
      <c r="C98" s="14">
        <v>4.221064814814815E-2</v>
      </c>
      <c r="D98" s="15" t="str">
        <f>IF(B98="","",VLOOKUP(B98,[1]inscriptions!$A$7:$B$505,2,0))</f>
        <v>GIRAULT</v>
      </c>
      <c r="E98" s="15" t="str">
        <f>IF(B98="","",VLOOKUP(B98,[1]inscriptions!$A$7:$C$505,3,0))</f>
        <v>ALAIN</v>
      </c>
      <c r="F98" s="16" t="str">
        <f>IF(B98="","",VLOOKUP(B98,[1]inscriptions!$A$7:$H$505,8,0))</f>
        <v>M1M</v>
      </c>
      <c r="G98" s="17" t="str">
        <f>IF(B98="","",IF(VLOOKUP(B98,[1]inscriptions!$A$7:$F$505,6,0)="","",VLOOKUP(B98,[1]inscriptions!$A$7:$F$505,6,0)))</f>
        <v>JOG GATINE</v>
      </c>
    </row>
    <row r="99" spans="1:7" x14ac:dyDescent="0.25">
      <c r="A99" s="12">
        <f t="shared" si="1"/>
        <v>96</v>
      </c>
      <c r="B99" s="13">
        <v>148</v>
      </c>
      <c r="C99" s="14">
        <v>4.2222222222222223E-2</v>
      </c>
      <c r="D99" s="15" t="str">
        <f>IF(B99="","",VLOOKUP(B99,[1]inscriptions!$A$7:$B$505,2,0))</f>
        <v>DIEUMEGARD</v>
      </c>
      <c r="E99" s="15" t="str">
        <f>IF(B99="","",VLOOKUP(B99,[1]inscriptions!$A$7:$C$505,3,0))</f>
        <v>TONY</v>
      </c>
      <c r="F99" s="16" t="str">
        <f>IF(B99="","",VLOOKUP(B99,[1]inscriptions!$A$7:$H$505,8,0))</f>
        <v>SEM</v>
      </c>
      <c r="G99" s="17" t="str">
        <f>IF(B99="","",IF(VLOOKUP(B99,[1]inscriptions!$A$7:$F$505,6,0)="","",VLOOKUP(B99,[1]inscriptions!$A$7:$F$505,6,0)))</f>
        <v/>
      </c>
    </row>
    <row r="100" spans="1:7" x14ac:dyDescent="0.25">
      <c r="A100" s="12">
        <f t="shared" si="1"/>
        <v>97</v>
      </c>
      <c r="B100" s="13">
        <v>118</v>
      </c>
      <c r="C100" s="14">
        <v>4.2256944444444444E-2</v>
      </c>
      <c r="D100" s="15" t="str">
        <f>IF(B100="","",VLOOKUP(B100,[1]inscriptions!$A$7:$B$505,2,0))</f>
        <v>ROUVRAULT</v>
      </c>
      <c r="E100" s="15" t="str">
        <f>IF(B100="","",VLOOKUP(B100,[1]inscriptions!$A$7:$C$505,3,0))</f>
        <v>CHRISTOPHE</v>
      </c>
      <c r="F100" s="16" t="str">
        <f>IF(B100="","",VLOOKUP(B100,[1]inscriptions!$A$7:$H$505,8,0))</f>
        <v>M1M</v>
      </c>
      <c r="G100" s="17" t="str">
        <f>IF(B100="","",IF(VLOOKUP(B100,[1]inscriptions!$A$7:$F$505,6,0)="","",VLOOKUP(B100,[1]inscriptions!$A$7:$F$505,6,0)))</f>
        <v>S/L MONTREUIL BELLAY</v>
      </c>
    </row>
    <row r="101" spans="1:7" x14ac:dyDescent="0.25">
      <c r="A101" s="12">
        <f t="shared" si="1"/>
        <v>98</v>
      </c>
      <c r="B101" s="13">
        <v>316</v>
      </c>
      <c r="C101" s="14">
        <v>4.2268518518518518E-2</v>
      </c>
      <c r="D101" s="15" t="str">
        <f>IF(B101="","",VLOOKUP(B101,[1]inscriptions!$A$7:$B$505,2,0))</f>
        <v>VERON</v>
      </c>
      <c r="E101" s="15" t="str">
        <f>IF(B101="","",VLOOKUP(B101,[1]inscriptions!$A$7:$C$505,3,0))</f>
        <v>RODRIGUE</v>
      </c>
      <c r="F101" s="16" t="str">
        <f>IF(B101="","",VLOOKUP(B101,[1]inscriptions!$A$7:$H$505,8,0))</f>
        <v>M1M</v>
      </c>
      <c r="G101" s="17" t="str">
        <f>IF(B101="","",IF(VLOOKUP(B101,[1]inscriptions!$A$7:$F$505,6,0)="","",VLOOKUP(B101,[1]inscriptions!$A$7:$F$505,6,0)))</f>
        <v>AS VOUILLE 86</v>
      </c>
    </row>
    <row r="102" spans="1:7" x14ac:dyDescent="0.25">
      <c r="A102" s="12">
        <f t="shared" si="1"/>
        <v>99</v>
      </c>
      <c r="B102" s="13">
        <v>353</v>
      </c>
      <c r="C102" s="14">
        <v>4.2291666666666665E-2</v>
      </c>
      <c r="D102" s="15" t="str">
        <f>IF(B102="","",VLOOKUP(B102,[1]inscriptions!$A$7:$B$505,2,0))</f>
        <v>HALLET</v>
      </c>
      <c r="E102" s="15" t="str">
        <f>IF(B102="","",VLOOKUP(B102,[1]inscriptions!$A$7:$C$505,3,0))</f>
        <v>LAURENT</v>
      </c>
      <c r="F102" s="16" t="str">
        <f>IF(B102="","",VLOOKUP(B102,[1]inscriptions!$A$7:$H$505,8,0))</f>
        <v>M2M</v>
      </c>
      <c r="G102" s="17" t="str">
        <f>IF(B102="","",IF(VLOOKUP(B102,[1]inscriptions!$A$7:$F$505,6,0)="","",VLOOKUP(B102,[1]inscriptions!$A$7:$F$505,6,0)))</f>
        <v>TEAM EVASION  NATURE</v>
      </c>
    </row>
    <row r="103" spans="1:7" x14ac:dyDescent="0.25">
      <c r="A103" s="12">
        <f t="shared" si="1"/>
        <v>100</v>
      </c>
      <c r="B103" s="13">
        <v>262</v>
      </c>
      <c r="C103" s="14">
        <v>4.2372685185185187E-2</v>
      </c>
      <c r="D103" s="15" t="str">
        <f>IF(B103="","",VLOOKUP(B103,[1]inscriptions!$A$7:$B$505,2,0))</f>
        <v>BEILLARD</v>
      </c>
      <c r="E103" s="15" t="str">
        <f>IF(B103="","",VLOOKUP(B103,[1]inscriptions!$A$7:$C$505,3,0))</f>
        <v>JOHANN</v>
      </c>
      <c r="F103" s="16" t="str">
        <f>IF(B103="","",VLOOKUP(B103,[1]inscriptions!$A$7:$H$505,8,0))</f>
        <v>SEM</v>
      </c>
      <c r="G103" s="17" t="str">
        <f>IF(B103="","",IF(VLOOKUP(B103,[1]inscriptions!$A$7:$F$505,6,0)="","",VLOOKUP(B103,[1]inscriptions!$A$7:$F$505,6,0)))</f>
        <v/>
      </c>
    </row>
    <row r="104" spans="1:7" x14ac:dyDescent="0.25">
      <c r="A104" s="12">
        <f t="shared" si="1"/>
        <v>101</v>
      </c>
      <c r="B104" s="13">
        <v>324</v>
      </c>
      <c r="C104" s="14">
        <v>4.252314814814815E-2</v>
      </c>
      <c r="D104" s="15" t="str">
        <f>IF(B104="","",VLOOKUP(B104,[1]inscriptions!$A$7:$B$505,2,0))</f>
        <v>HUET</v>
      </c>
      <c r="E104" s="15" t="str">
        <f>IF(B104="","",VLOOKUP(B104,[1]inscriptions!$A$7:$C$505,3,0))</f>
        <v>NICOLAS</v>
      </c>
      <c r="F104" s="16" t="str">
        <f>IF(B104="","",VLOOKUP(B104,[1]inscriptions!$A$7:$H$505,8,0))</f>
        <v>SEM</v>
      </c>
      <c r="G104" s="17" t="str">
        <f>IF(B104="","",IF(VLOOKUP(B104,[1]inscriptions!$A$7:$F$505,6,0)="","",VLOOKUP(B104,[1]inscriptions!$A$7:$F$505,6,0)))</f>
        <v/>
      </c>
    </row>
    <row r="105" spans="1:7" x14ac:dyDescent="0.25">
      <c r="A105" s="12">
        <f t="shared" si="1"/>
        <v>102</v>
      </c>
      <c r="B105" s="13">
        <v>117</v>
      </c>
      <c r="C105" s="14">
        <v>4.2592592592592592E-2</v>
      </c>
      <c r="D105" s="15" t="str">
        <f>IF(B105="","",VLOOKUP(B105,[1]inscriptions!$A$7:$B$505,2,0))</f>
        <v>BAUDRY</v>
      </c>
      <c r="E105" s="15" t="str">
        <f>IF(B105="","",VLOOKUP(B105,[1]inscriptions!$A$7:$C$505,3,0))</f>
        <v>FRANCK</v>
      </c>
      <c r="F105" s="16" t="str">
        <f>IF(B105="","",VLOOKUP(B105,[1]inscriptions!$A$7:$H$505,8,0))</f>
        <v>M1M</v>
      </c>
      <c r="G105" s="17" t="str">
        <f>IF(B105="","",IF(VLOOKUP(B105,[1]inscriptions!$A$7:$F$505,6,0)="","",VLOOKUP(B105,[1]inscriptions!$A$7:$F$505,6,0)))</f>
        <v>SAINTE AUBINADE</v>
      </c>
    </row>
    <row r="106" spans="1:7" x14ac:dyDescent="0.25">
      <c r="A106" s="12">
        <f t="shared" si="1"/>
        <v>103</v>
      </c>
      <c r="B106" s="13">
        <v>213</v>
      </c>
      <c r="C106" s="14">
        <v>4.2638888888888893E-2</v>
      </c>
      <c r="D106" s="15" t="str">
        <f>IF(B106="","",VLOOKUP(B106,[1]inscriptions!$A$7:$B$505,2,0))</f>
        <v>BAUDOUIN</v>
      </c>
      <c r="E106" s="15" t="str">
        <f>IF(B106="","",VLOOKUP(B106,[1]inscriptions!$A$7:$C$505,3,0))</f>
        <v>JEAN-PIERRE</v>
      </c>
      <c r="F106" s="16" t="str">
        <f>IF(B106="","",VLOOKUP(B106,[1]inscriptions!$A$7:$H$505,8,0))</f>
        <v>M2M</v>
      </c>
      <c r="G106" s="17" t="str">
        <f>IF(B106="","",IF(VLOOKUP(B106,[1]inscriptions!$A$7:$F$505,6,0)="","",VLOOKUP(B106,[1]inscriptions!$A$7:$F$505,6,0)))</f>
        <v/>
      </c>
    </row>
    <row r="107" spans="1:7" x14ac:dyDescent="0.25">
      <c r="A107" s="12">
        <f t="shared" si="1"/>
        <v>104</v>
      </c>
      <c r="B107" s="13">
        <v>136</v>
      </c>
      <c r="C107" s="14">
        <v>4.2939814814814813E-2</v>
      </c>
      <c r="D107" s="15" t="str">
        <f>IF(B107="","",VLOOKUP(B107,[1]inscriptions!$A$7:$B$505,2,0))</f>
        <v>CHARGELEGUE</v>
      </c>
      <c r="E107" s="15" t="str">
        <f>IF(B107="","",VLOOKUP(B107,[1]inscriptions!$A$7:$C$505,3,0))</f>
        <v>PATRICIA</v>
      </c>
      <c r="F107" s="16" t="str">
        <f>IF(B107="","",VLOOKUP(B107,[1]inscriptions!$A$7:$H$505,8,0))</f>
        <v>SEF</v>
      </c>
      <c r="G107" s="17" t="str">
        <f>IF(B107="","",IF(VLOOKUP(B107,[1]inscriptions!$A$7:$F$505,6,0)="","",VLOOKUP(B107,[1]inscriptions!$A$7:$F$505,6,0)))</f>
        <v>AS VOUILLE 86</v>
      </c>
    </row>
    <row r="108" spans="1:7" x14ac:dyDescent="0.25">
      <c r="A108" s="12">
        <f t="shared" si="1"/>
        <v>105</v>
      </c>
      <c r="B108" s="13">
        <v>137</v>
      </c>
      <c r="C108" s="14">
        <v>4.2951388888888886E-2</v>
      </c>
      <c r="D108" s="15" t="str">
        <f>IF(B108="","",VLOOKUP(B108,[1]inscriptions!$A$7:$B$505,2,0))</f>
        <v>CHARGELEGUE</v>
      </c>
      <c r="E108" s="15" t="str">
        <f>IF(B108="","",VLOOKUP(B108,[1]inscriptions!$A$7:$C$505,3,0))</f>
        <v>FLORENT</v>
      </c>
      <c r="F108" s="16" t="str">
        <f>IF(B108="","",VLOOKUP(B108,[1]inscriptions!$A$7:$H$505,8,0))</f>
        <v>SEM</v>
      </c>
      <c r="G108" s="17" t="str">
        <f>IF(B108="","",IF(VLOOKUP(B108,[1]inscriptions!$A$7:$F$505,6,0)="","",VLOOKUP(B108,[1]inscriptions!$A$7:$F$505,6,0)))</f>
        <v>AS VOUILLE 86</v>
      </c>
    </row>
    <row r="109" spans="1:7" x14ac:dyDescent="0.25">
      <c r="A109" s="12">
        <f t="shared" si="1"/>
        <v>106</v>
      </c>
      <c r="B109" s="13">
        <v>311</v>
      </c>
      <c r="C109" s="14">
        <v>4.2986111111111114E-2</v>
      </c>
      <c r="D109" s="15" t="str">
        <f>IF(B109="","",VLOOKUP(B109,[1]inscriptions!$A$7:$B$505,2,0))</f>
        <v>DUJOUR</v>
      </c>
      <c r="E109" s="15" t="str">
        <f>IF(B109="","",VLOOKUP(B109,[1]inscriptions!$A$7:$C$505,3,0))</f>
        <v>JEROME</v>
      </c>
      <c r="F109" s="16" t="str">
        <f>IF(B109="","",VLOOKUP(B109,[1]inscriptions!$A$7:$H$505,8,0))</f>
        <v>M1M</v>
      </c>
      <c r="G109" s="17" t="str">
        <f>IF(B109="","",IF(VLOOKUP(B109,[1]inscriptions!$A$7:$F$505,6,0)="","",VLOOKUP(B109,[1]inscriptions!$A$7:$F$505,6,0)))</f>
        <v>TEAM RUNEVER</v>
      </c>
    </row>
    <row r="110" spans="1:7" x14ac:dyDescent="0.25">
      <c r="A110" s="12">
        <f t="shared" si="1"/>
        <v>107</v>
      </c>
      <c r="B110" s="13">
        <v>72</v>
      </c>
      <c r="C110" s="14">
        <v>4.2997685185185187E-2</v>
      </c>
      <c r="D110" s="15" t="str">
        <f>IF(B110="","",VLOOKUP(B110,[1]inscriptions!$A$7:$B$505,2,0))</f>
        <v>DANEY</v>
      </c>
      <c r="E110" s="15" t="str">
        <f>IF(B110="","",VLOOKUP(B110,[1]inscriptions!$A$7:$C$505,3,0))</f>
        <v>WILLIAM</v>
      </c>
      <c r="F110" s="16" t="str">
        <f>IF(B110="","",VLOOKUP(B110,[1]inscriptions!$A$7:$H$505,8,0))</f>
        <v>SEM</v>
      </c>
      <c r="G110" s="17" t="str">
        <f>IF(B110="","",IF(VLOOKUP(B110,[1]inscriptions!$A$7:$F$505,6,0)="","",VLOOKUP(B110,[1]inscriptions!$A$7:$F$505,6,0)))</f>
        <v/>
      </c>
    </row>
    <row r="111" spans="1:7" x14ac:dyDescent="0.25">
      <c r="A111" s="12">
        <f t="shared" si="1"/>
        <v>108</v>
      </c>
      <c r="B111" s="13">
        <v>240</v>
      </c>
      <c r="C111" s="14">
        <v>4.3078703703703702E-2</v>
      </c>
      <c r="D111" s="15" t="str">
        <f>IF(B111="","",VLOOKUP(B111,[1]inscriptions!$A$7:$B$505,2,0))</f>
        <v>PAYEN</v>
      </c>
      <c r="E111" s="15" t="str">
        <f>IF(B111="","",VLOOKUP(B111,[1]inscriptions!$A$7:$C$505,3,0))</f>
        <v>JEROME</v>
      </c>
      <c r="F111" s="16" t="str">
        <f>IF(B111="","",VLOOKUP(B111,[1]inscriptions!$A$7:$H$505,8,0))</f>
        <v>M1M</v>
      </c>
      <c r="G111" s="17" t="str">
        <f>IF(B111="","",IF(VLOOKUP(B111,[1]inscriptions!$A$7:$F$505,6,0)="","",VLOOKUP(B111,[1]inscriptions!$A$7:$F$505,6,0)))</f>
        <v>MARIE TEAM</v>
      </c>
    </row>
    <row r="112" spans="1:7" x14ac:dyDescent="0.25">
      <c r="A112" s="12">
        <f t="shared" si="1"/>
        <v>109</v>
      </c>
      <c r="B112" s="13">
        <v>210</v>
      </c>
      <c r="C112" s="14">
        <v>4.3124999999999997E-2</v>
      </c>
      <c r="D112" s="15" t="str">
        <f>IF(B112="","",VLOOKUP(B112,[1]inscriptions!$A$7:$B$505,2,0))</f>
        <v>DERRE</v>
      </c>
      <c r="E112" s="15" t="str">
        <f>IF(B112="","",VLOOKUP(B112,[1]inscriptions!$A$7:$C$505,3,0))</f>
        <v>CHRISTOPHE</v>
      </c>
      <c r="F112" s="16" t="str">
        <f>IF(B112="","",VLOOKUP(B112,[1]inscriptions!$A$7:$H$505,8,0))</f>
        <v>M1M</v>
      </c>
      <c r="G112" s="17" t="str">
        <f>IF(B112="","",IF(VLOOKUP(B112,[1]inscriptions!$A$7:$F$505,6,0)="","",VLOOKUP(B112,[1]inscriptions!$A$7:$F$505,6,0)))</f>
        <v/>
      </c>
    </row>
    <row r="113" spans="1:7" x14ac:dyDescent="0.25">
      <c r="A113" s="12">
        <f t="shared" si="1"/>
        <v>110</v>
      </c>
      <c r="B113" s="13">
        <v>178</v>
      </c>
      <c r="C113" s="14">
        <v>4.3159722222222224E-2</v>
      </c>
      <c r="D113" s="15" t="str">
        <f>IF(B113="","",VLOOKUP(B113,[1]inscriptions!$A$7:$B$505,2,0))</f>
        <v xml:space="preserve">ROUVREAU </v>
      </c>
      <c r="E113" s="15" t="str">
        <f>IF(B113="","",VLOOKUP(B113,[1]inscriptions!$A$7:$C$505,3,0))</f>
        <v>JULIEN</v>
      </c>
      <c r="F113" s="16" t="str">
        <f>IF(B113="","",VLOOKUP(B113,[1]inscriptions!$A$7:$H$505,8,0))</f>
        <v>SEM</v>
      </c>
      <c r="G113" s="17" t="str">
        <f>IF(B113="","",IF(VLOOKUP(B113,[1]inscriptions!$A$7:$F$505,6,0)="","",VLOOKUP(B113,[1]inscriptions!$A$7:$F$505,6,0)))</f>
        <v/>
      </c>
    </row>
    <row r="114" spans="1:7" x14ac:dyDescent="0.25">
      <c r="A114" s="12">
        <f t="shared" si="1"/>
        <v>111</v>
      </c>
      <c r="B114" s="13">
        <v>122</v>
      </c>
      <c r="C114" s="14">
        <v>4.3321759259259261E-2</v>
      </c>
      <c r="D114" s="15" t="str">
        <f>IF(B114="","",VLOOKUP(B114,[1]inscriptions!$A$7:$B$505,2,0))</f>
        <v>BOSSANT</v>
      </c>
      <c r="E114" s="15" t="str">
        <f>IF(B114="","",VLOOKUP(B114,[1]inscriptions!$A$7:$C$505,3,0))</f>
        <v>PAULINE</v>
      </c>
      <c r="F114" s="16" t="str">
        <f>IF(B114="","",VLOOKUP(B114,[1]inscriptions!$A$7:$H$505,8,0))</f>
        <v>SEF</v>
      </c>
      <c r="G114" s="17" t="str">
        <f>IF(B114="","",IF(VLOOKUP(B114,[1]inscriptions!$A$7:$F$505,6,0)="","",VLOOKUP(B114,[1]inscriptions!$A$7:$F$505,6,0)))</f>
        <v/>
      </c>
    </row>
    <row r="115" spans="1:7" x14ac:dyDescent="0.25">
      <c r="A115" s="12">
        <f t="shared" si="1"/>
        <v>112</v>
      </c>
      <c r="B115" s="13">
        <v>254</v>
      </c>
      <c r="C115" s="14">
        <v>4.3425925925925923E-2</v>
      </c>
      <c r="D115" s="15" t="str">
        <f>IF(B115="","",VLOOKUP(B115,[1]inscriptions!$A$7:$B$505,2,0))</f>
        <v>ROUSSEAU</v>
      </c>
      <c r="E115" s="15" t="str">
        <f>IF(B115="","",VLOOKUP(B115,[1]inscriptions!$A$7:$C$505,3,0))</f>
        <v>VICTORIEN</v>
      </c>
      <c r="F115" s="16" t="str">
        <f>IF(B115="","",VLOOKUP(B115,[1]inscriptions!$A$7:$H$505,8,0))</f>
        <v>SE</v>
      </c>
      <c r="G115" s="17" t="str">
        <f>IF(B115="","",IF(VLOOKUP(B115,[1]inscriptions!$A$7:$F$505,6,0)="","",VLOOKUP(B115,[1]inscriptions!$A$7:$F$505,6,0)))</f>
        <v>MOTIVES TOUT TERRAIN</v>
      </c>
    </row>
    <row r="116" spans="1:7" x14ac:dyDescent="0.25">
      <c r="A116" s="12">
        <f t="shared" si="1"/>
        <v>113</v>
      </c>
      <c r="B116" s="13">
        <v>62</v>
      </c>
      <c r="C116" s="14">
        <v>4.3506944444444445E-2</v>
      </c>
      <c r="D116" s="15" t="str">
        <f>IF(B116="","",VLOOKUP(B116,[1]inscriptions!$A$7:$B$505,2,0))</f>
        <v>FILLON</v>
      </c>
      <c r="E116" s="15" t="str">
        <f>IF(B116="","",VLOOKUP(B116,[1]inscriptions!$A$7:$C$505,3,0))</f>
        <v>ELODIE</v>
      </c>
      <c r="F116" s="16" t="str">
        <f>IF(B116="","",VLOOKUP(B116,[1]inscriptions!$A$7:$H$505,8,0))</f>
        <v>SEF</v>
      </c>
      <c r="G116" s="17" t="str">
        <f>IF(B116="","",IF(VLOOKUP(B116,[1]inscriptions!$A$7:$F$505,6,0)="","",VLOOKUP(B116,[1]inscriptions!$A$7:$F$505,6,0)))</f>
        <v/>
      </c>
    </row>
    <row r="117" spans="1:7" x14ac:dyDescent="0.25">
      <c r="A117" s="18">
        <f t="shared" si="1"/>
        <v>114</v>
      </c>
      <c r="B117" s="13">
        <v>12</v>
      </c>
      <c r="C117" s="14">
        <v>4.355324074074074E-2</v>
      </c>
      <c r="D117" s="15" t="str">
        <f>IF(B117="","",VLOOKUP(B117,[1]inscriptions!$A$7:$B$505,2,0))</f>
        <v>RICHARD</v>
      </c>
      <c r="E117" s="15" t="str">
        <f>IF(B117="","",VLOOKUP(B117,[1]inscriptions!$A$7:$C$505,3,0))</f>
        <v>THIERRY</v>
      </c>
      <c r="F117" s="16" t="str">
        <f>IF(B117="","",VLOOKUP(B117,[1]inscriptions!$A$7:$H$505,8,0))</f>
        <v>M1M</v>
      </c>
      <c r="G117" s="17" t="str">
        <f>IF(B117="","",IF(VLOOKUP(B117,[1]inscriptions!$A$7:$F$505,6,0)="","",VLOOKUP(B117,[1]inscriptions!$A$7:$F$505,6,0)))</f>
        <v/>
      </c>
    </row>
    <row r="118" spans="1:7" x14ac:dyDescent="0.25">
      <c r="A118" s="12">
        <f t="shared" si="1"/>
        <v>115</v>
      </c>
      <c r="B118" s="13">
        <v>211</v>
      </c>
      <c r="C118" s="14">
        <v>4.3576388888888894E-2</v>
      </c>
      <c r="D118" s="15" t="str">
        <f>IF(B118="","",VLOOKUP(B118,[1]inscriptions!$A$7:$B$505,2,0))</f>
        <v>ROUVREAU</v>
      </c>
      <c r="E118" s="15" t="str">
        <f>IF(B118="","",VLOOKUP(B118,[1]inscriptions!$A$7:$C$505,3,0))</f>
        <v>JEREMY</v>
      </c>
      <c r="F118" s="16" t="str">
        <f>IF(B118="","",VLOOKUP(B118,[1]inscriptions!$A$7:$H$505,8,0))</f>
        <v>SEM</v>
      </c>
      <c r="G118" s="17" t="str">
        <f>IF(B118="","",IF(VLOOKUP(B118,[1]inscriptions!$A$7:$F$505,6,0)="","",VLOOKUP(B118,[1]inscriptions!$A$7:$F$505,6,0)))</f>
        <v/>
      </c>
    </row>
    <row r="119" spans="1:7" x14ac:dyDescent="0.25">
      <c r="A119" s="12">
        <f t="shared" si="1"/>
        <v>116</v>
      </c>
      <c r="B119" s="13">
        <v>131</v>
      </c>
      <c r="C119" s="14">
        <v>4.3587962962962967E-2</v>
      </c>
      <c r="D119" s="15" t="str">
        <f>IF(B119="","",VLOOKUP(B119,[1]inscriptions!$A$7:$B$505,2,0))</f>
        <v>NICOT</v>
      </c>
      <c r="E119" s="15" t="str">
        <f>IF(B119="","",VLOOKUP(B119,[1]inscriptions!$A$7:$C$505,3,0))</f>
        <v>JACQUES OLIVIER</v>
      </c>
      <c r="F119" s="16" t="str">
        <f>IF(B119="","",VLOOKUP(B119,[1]inscriptions!$A$7:$H$505,8,0))</f>
        <v>M1M</v>
      </c>
      <c r="G119" s="17" t="str">
        <f>IF(B119="","",IF(VLOOKUP(B119,[1]inscriptions!$A$7:$F$505,6,0)="","",VLOOKUP(B119,[1]inscriptions!$A$7:$F$505,6,0)))</f>
        <v>AS LIBOURNE</v>
      </c>
    </row>
    <row r="120" spans="1:7" x14ac:dyDescent="0.25">
      <c r="A120" s="12">
        <f t="shared" si="1"/>
        <v>117</v>
      </c>
      <c r="B120" s="13">
        <v>173</v>
      </c>
      <c r="C120" s="14">
        <v>4.3634259259259262E-2</v>
      </c>
      <c r="D120" s="15" t="str">
        <f>IF(B120="","",VLOOKUP(B120,[1]inscriptions!$A$7:$B$505,2,0))</f>
        <v>LUCAZEAU</v>
      </c>
      <c r="E120" s="15" t="str">
        <f>IF(B120="","",VLOOKUP(B120,[1]inscriptions!$A$7:$C$505,3,0))</f>
        <v>MATHIEU</v>
      </c>
      <c r="F120" s="16" t="str">
        <f>IF(B120="","",VLOOKUP(B120,[1]inscriptions!$A$7:$H$505,8,0))</f>
        <v>SEM</v>
      </c>
      <c r="G120" s="17" t="str">
        <f>IF(B120="","",IF(VLOOKUP(B120,[1]inscriptions!$A$7:$F$505,6,0)="","",VLOOKUP(B120,[1]inscriptions!$A$7:$F$505,6,0)))</f>
        <v/>
      </c>
    </row>
    <row r="121" spans="1:7" x14ac:dyDescent="0.25">
      <c r="A121" s="12">
        <f t="shared" si="1"/>
        <v>118</v>
      </c>
      <c r="B121" s="13">
        <v>86</v>
      </c>
      <c r="C121" s="14">
        <v>4.3784722222222218E-2</v>
      </c>
      <c r="D121" s="15" t="str">
        <f>IF(B121="","",VLOOKUP(B121,[1]inscriptions!$A$7:$B$505,2,0))</f>
        <v>HORVILLE</v>
      </c>
      <c r="E121" s="15" t="str">
        <f>IF(B121="","",VLOOKUP(B121,[1]inscriptions!$A$7:$C$505,3,0))</f>
        <v>OLIVIER</v>
      </c>
      <c r="F121" s="16" t="str">
        <f>IF(B121="","",VLOOKUP(B121,[1]inscriptions!$A$7:$H$505,8,0))</f>
        <v>M1M</v>
      </c>
      <c r="G121" s="17" t="str">
        <f>IF(B121="","",IF(VLOOKUP(B121,[1]inscriptions!$A$7:$F$505,6,0)="","",VLOOKUP(B121,[1]inscriptions!$A$7:$F$505,6,0)))</f>
        <v>FAT AIRVAULT</v>
      </c>
    </row>
    <row r="122" spans="1:7" x14ac:dyDescent="0.25">
      <c r="A122" s="12">
        <f t="shared" si="1"/>
        <v>119</v>
      </c>
      <c r="B122" s="13">
        <v>59</v>
      </c>
      <c r="C122" s="14">
        <v>4.3807870370370372E-2</v>
      </c>
      <c r="D122" s="15" t="str">
        <f>IF(B122="","",VLOOKUP(B122,[1]inscriptions!$A$7:$B$505,2,0))</f>
        <v>PROUTEAU</v>
      </c>
      <c r="E122" s="15" t="str">
        <f>IF(B122="","",VLOOKUP(B122,[1]inscriptions!$A$7:$C$505,3,0))</f>
        <v>GAEL</v>
      </c>
      <c r="F122" s="16" t="str">
        <f>IF(B122="","",VLOOKUP(B122,[1]inscriptions!$A$7:$H$505,8,0))</f>
        <v>SEM</v>
      </c>
      <c r="G122" s="17" t="str">
        <f>IF(B122="","",IF(VLOOKUP(B122,[1]inscriptions!$A$7:$F$505,6,0)="","",VLOOKUP(B122,[1]inscriptions!$A$7:$F$505,6,0)))</f>
        <v/>
      </c>
    </row>
    <row r="123" spans="1:7" x14ac:dyDescent="0.25">
      <c r="A123" s="12">
        <f t="shared" si="1"/>
        <v>120</v>
      </c>
      <c r="B123" s="13">
        <v>135</v>
      </c>
      <c r="C123" s="14">
        <v>4.3900462962962961E-2</v>
      </c>
      <c r="D123" s="15" t="str">
        <f>IF(B123="","",VLOOKUP(B123,[1]inscriptions!$A$7:$B$505,2,0))</f>
        <v>BOUCHERY</v>
      </c>
      <c r="E123" s="15" t="str">
        <f>IF(B123="","",VLOOKUP(B123,[1]inscriptions!$A$7:$C$505,3,0))</f>
        <v>STEPHANE</v>
      </c>
      <c r="F123" s="16" t="str">
        <f>IF(B123="","",VLOOKUP(B123,[1]inscriptions!$A$7:$H$505,8,0))</f>
        <v>M1M</v>
      </c>
      <c r="G123" s="17" t="str">
        <f>IF(B123="","",IF(VLOOKUP(B123,[1]inscriptions!$A$7:$F$505,6,0)="","",VLOOKUP(B123,[1]inscriptions!$A$7:$F$505,6,0)))</f>
        <v>EVEIL FOOT LE TALLUD</v>
      </c>
    </row>
    <row r="124" spans="1:7" x14ac:dyDescent="0.25">
      <c r="A124" s="12">
        <f t="shared" si="1"/>
        <v>121</v>
      </c>
      <c r="B124" s="13">
        <v>200</v>
      </c>
      <c r="C124" s="14">
        <v>4.3912037037037034E-2</v>
      </c>
      <c r="D124" s="15" t="str">
        <f>IF(B124="","",VLOOKUP(B124,[1]inscriptions!$A$7:$B$505,2,0))</f>
        <v>DORET</v>
      </c>
      <c r="E124" s="15" t="str">
        <f>IF(B124="","",VLOOKUP(B124,[1]inscriptions!$A$7:$C$505,3,0))</f>
        <v>VINCENT</v>
      </c>
      <c r="F124" s="16" t="str">
        <f>IF(B124="","",VLOOKUP(B124,[1]inscriptions!$A$7:$H$505,8,0))</f>
        <v>CAM</v>
      </c>
      <c r="G124" s="17" t="str">
        <f>IF(B124="","",IF(VLOOKUP(B124,[1]inscriptions!$A$7:$F$505,6,0)="","",VLOOKUP(B124,[1]inscriptions!$A$7:$F$505,6,0)))</f>
        <v/>
      </c>
    </row>
    <row r="125" spans="1:7" x14ac:dyDescent="0.25">
      <c r="A125" s="12">
        <f t="shared" si="1"/>
        <v>122</v>
      </c>
      <c r="B125" s="13">
        <v>151</v>
      </c>
      <c r="C125" s="14">
        <v>4.3969907407407409E-2</v>
      </c>
      <c r="D125" s="15" t="str">
        <f>IF(B125="","",VLOOKUP(B125,[1]inscriptions!$A$7:$B$505,2,0))</f>
        <v>BOUCHET</v>
      </c>
      <c r="E125" s="15" t="str">
        <f>IF(B125="","",VLOOKUP(B125,[1]inscriptions!$A$7:$C$505,3,0))</f>
        <v>CELINE</v>
      </c>
      <c r="F125" s="16" t="str">
        <f>IF(B125="","",VLOOKUP(B125,[1]inscriptions!$A$7:$H$505,8,0))</f>
        <v>SEF</v>
      </c>
      <c r="G125" s="17" t="str">
        <f>IF(B125="","",IF(VLOOKUP(B125,[1]inscriptions!$A$7:$F$505,6,0)="","",VLOOKUP(B125,[1]inscriptions!$A$7:$F$505,6,0)))</f>
        <v>FC LAON</v>
      </c>
    </row>
    <row r="126" spans="1:7" x14ac:dyDescent="0.25">
      <c r="A126" s="12">
        <f t="shared" si="1"/>
        <v>123</v>
      </c>
      <c r="B126" s="13">
        <v>293</v>
      </c>
      <c r="C126" s="14">
        <v>4.3993055555555556E-2</v>
      </c>
      <c r="D126" s="15" t="str">
        <f>IF(B126="","",VLOOKUP(B126,[1]inscriptions!$A$7:$B$505,2,0))</f>
        <v>LE MEN</v>
      </c>
      <c r="E126" s="15" t="str">
        <f>IF(B126="","",VLOOKUP(B126,[1]inscriptions!$A$7:$C$505,3,0))</f>
        <v>MEHDI</v>
      </c>
      <c r="F126" s="16" t="str">
        <f>IF(B126="","",VLOOKUP(B126,[1]inscriptions!$A$7:$H$505,8,0))</f>
        <v>SEM</v>
      </c>
      <c r="G126" s="17" t="str">
        <f>IF(B126="","",IF(VLOOKUP(B126,[1]inscriptions!$A$7:$F$505,6,0)="","",VLOOKUP(B126,[1]inscriptions!$A$7:$F$505,6,0)))</f>
        <v/>
      </c>
    </row>
    <row r="127" spans="1:7" x14ac:dyDescent="0.25">
      <c r="A127" s="12">
        <f t="shared" si="1"/>
        <v>124</v>
      </c>
      <c r="B127" s="13">
        <v>330</v>
      </c>
      <c r="C127" s="14">
        <v>4.4108796296296299E-2</v>
      </c>
      <c r="D127" s="15" t="str">
        <f>IF(B127="","",VLOOKUP(B127,[1]inscriptions!$A$7:$B$505,2,0))</f>
        <v>FICHET</v>
      </c>
      <c r="E127" s="15" t="str">
        <f>IF(B127="","",VLOOKUP(B127,[1]inscriptions!$A$7:$C$505,3,0))</f>
        <v>STEPHANE</v>
      </c>
      <c r="F127" s="16" t="str">
        <f>IF(B127="","",VLOOKUP(B127,[1]inscriptions!$A$7:$H$505,8,0))</f>
        <v>M1M</v>
      </c>
      <c r="G127" s="17" t="str">
        <f>IF(B127="","",IF(VLOOKUP(B127,[1]inscriptions!$A$7:$F$505,6,0)="","",VLOOKUP(B127,[1]inscriptions!$A$7:$F$505,6,0)))</f>
        <v/>
      </c>
    </row>
    <row r="128" spans="1:7" x14ac:dyDescent="0.25">
      <c r="A128" s="12">
        <f t="shared" si="1"/>
        <v>125</v>
      </c>
      <c r="B128" s="13">
        <v>297</v>
      </c>
      <c r="C128" s="14">
        <v>4.4155092592592593E-2</v>
      </c>
      <c r="D128" s="15" t="str">
        <f>IF(B128="","",VLOOKUP(B128,[1]inscriptions!$A$7:$B$505,2,0))</f>
        <v>TOURNIER</v>
      </c>
      <c r="E128" s="15" t="str">
        <f>IF(B128="","",VLOOKUP(B128,[1]inscriptions!$A$7:$C$505,3,0))</f>
        <v>REMI</v>
      </c>
      <c r="F128" s="16" t="str">
        <f>IF(B128="","",VLOOKUP(B128,[1]inscriptions!$A$7:$H$505,8,0))</f>
        <v>M1M</v>
      </c>
      <c r="G128" s="17" t="str">
        <f>IF(B128="","",IF(VLOOKUP(B128,[1]inscriptions!$A$7:$F$505,6,0)="","",VLOOKUP(B128,[1]inscriptions!$A$7:$F$505,6,0)))</f>
        <v>AS VOUILLE 86</v>
      </c>
    </row>
    <row r="129" spans="1:7" x14ac:dyDescent="0.25">
      <c r="A129" s="12">
        <f t="shared" si="1"/>
        <v>126</v>
      </c>
      <c r="B129" s="13">
        <v>78</v>
      </c>
      <c r="C129" s="14">
        <v>4.4178240740740747E-2</v>
      </c>
      <c r="D129" s="15" t="str">
        <f>IF(B129="","",VLOOKUP(B129,[1]inscriptions!$A$7:$B$505,2,0))</f>
        <v>THIEBAULT</v>
      </c>
      <c r="E129" s="15" t="str">
        <f>IF(B129="","",VLOOKUP(B129,[1]inscriptions!$A$7:$C$505,3,0))</f>
        <v>MAXIME</v>
      </c>
      <c r="F129" s="16" t="str">
        <f>IF(B129="","",VLOOKUP(B129,[1]inscriptions!$A$7:$H$505,8,0))</f>
        <v>CAM</v>
      </c>
      <c r="G129" s="17" t="str">
        <f>IF(B129="","",IF(VLOOKUP(B129,[1]inscriptions!$A$7:$F$505,6,0)="","",VLOOKUP(B129,[1]inscriptions!$A$7:$F$505,6,0)))</f>
        <v/>
      </c>
    </row>
    <row r="130" spans="1:7" x14ac:dyDescent="0.25">
      <c r="A130" s="12">
        <f t="shared" si="1"/>
        <v>127</v>
      </c>
      <c r="B130" s="13">
        <v>146</v>
      </c>
      <c r="C130" s="14">
        <v>4.4212962962962961E-2</v>
      </c>
      <c r="D130" s="15" t="str">
        <f>IF(B130="","",VLOOKUP(B130,[1]inscriptions!$A$7:$B$505,2,0))</f>
        <v>GIROIRE</v>
      </c>
      <c r="E130" s="15" t="str">
        <f>IF(B130="","",VLOOKUP(B130,[1]inscriptions!$A$7:$C$505,3,0))</f>
        <v>THIERRY</v>
      </c>
      <c r="F130" s="16" t="str">
        <f>IF(B130="","",VLOOKUP(B130,[1]inscriptions!$A$7:$H$505,8,0))</f>
        <v>M1M</v>
      </c>
      <c r="G130" s="17" t="str">
        <f>IF(B130="","",IF(VLOOKUP(B130,[1]inscriptions!$A$7:$F$505,6,0)="","",VLOOKUP(B130,[1]inscriptions!$A$7:$F$505,6,0)))</f>
        <v/>
      </c>
    </row>
    <row r="131" spans="1:7" x14ac:dyDescent="0.25">
      <c r="A131" s="12">
        <f t="shared" si="1"/>
        <v>128</v>
      </c>
      <c r="B131" s="13">
        <v>93</v>
      </c>
      <c r="C131" s="14">
        <v>4.4259259259259255E-2</v>
      </c>
      <c r="D131" s="15" t="str">
        <f>IF(B131="","",VLOOKUP(B131,[1]inscriptions!$A$7:$B$505,2,0))</f>
        <v>BISLEAU</v>
      </c>
      <c r="E131" s="15" t="str">
        <f>IF(B131="","",VLOOKUP(B131,[1]inscriptions!$A$7:$C$505,3,0))</f>
        <v>JULIEN</v>
      </c>
      <c r="F131" s="16" t="str">
        <f>IF(B131="","",VLOOKUP(B131,[1]inscriptions!$A$7:$H$505,8,0))</f>
        <v>M1M</v>
      </c>
      <c r="G131" s="17" t="str">
        <f>IF(B131="","",IF(VLOOKUP(B131,[1]inscriptions!$A$7:$F$505,6,0)="","",VLOOKUP(B131,[1]inscriptions!$A$7:$F$505,6,0)))</f>
        <v>VETERANS DE GATINE</v>
      </c>
    </row>
    <row r="132" spans="1:7" x14ac:dyDescent="0.25">
      <c r="A132" s="12">
        <f t="shared" si="1"/>
        <v>129</v>
      </c>
      <c r="B132" s="13">
        <v>331</v>
      </c>
      <c r="C132" s="14">
        <v>4.4282407407407409E-2</v>
      </c>
      <c r="D132" s="15" t="str">
        <f>IF(B132="","",VLOOKUP(B132,[1]inscriptions!$A$7:$B$505,2,0))</f>
        <v>RAYMOND</v>
      </c>
      <c r="E132" s="15" t="str">
        <f>IF(B132="","",VLOOKUP(B132,[1]inscriptions!$A$7:$C$505,3,0))</f>
        <v>FREDERIC</v>
      </c>
      <c r="F132" s="16" t="str">
        <f>IF(B132="","",VLOOKUP(B132,[1]inscriptions!$A$7:$H$505,8,0))</f>
        <v>SEM</v>
      </c>
      <c r="G132" s="17" t="str">
        <f>IF(B132="","",IF(VLOOKUP(B132,[1]inscriptions!$A$7:$F$505,6,0)="","",VLOOKUP(B132,[1]inscriptions!$A$7:$F$505,6,0)))</f>
        <v>RADO 79</v>
      </c>
    </row>
    <row r="133" spans="1:7" x14ac:dyDescent="0.25">
      <c r="A133" s="12">
        <f t="shared" si="1"/>
        <v>130</v>
      </c>
      <c r="B133" s="13">
        <v>323</v>
      </c>
      <c r="C133" s="14">
        <v>4.431712962962963E-2</v>
      </c>
      <c r="D133" s="15" t="str">
        <f>IF(B133="","",VLOOKUP(B133,[1]inscriptions!$A$7:$B$505,2,0))</f>
        <v>NACCACHE</v>
      </c>
      <c r="E133" s="15" t="str">
        <f>IF(B133="","",VLOOKUP(B133,[1]inscriptions!$A$7:$C$505,3,0))</f>
        <v>PHILIPPE</v>
      </c>
      <c r="F133" s="16" t="str">
        <f>IF(B133="","",VLOOKUP(B133,[1]inscriptions!$A$7:$H$505,8,0))</f>
        <v>M2M</v>
      </c>
      <c r="G133" s="17" t="str">
        <f>IF(B133="","",IF(VLOOKUP(B133,[1]inscriptions!$A$7:$F$505,6,0)="","",VLOOKUP(B133,[1]inscriptions!$A$7:$F$505,6,0)))</f>
        <v/>
      </c>
    </row>
    <row r="134" spans="1:7" x14ac:dyDescent="0.25">
      <c r="A134" s="12">
        <f t="shared" ref="A134:A197" si="2">IF(C134="","",A133+1)</f>
        <v>131</v>
      </c>
      <c r="B134" s="13">
        <v>221</v>
      </c>
      <c r="C134" s="14">
        <v>4.4363425925925924E-2</v>
      </c>
      <c r="D134" s="15" t="str">
        <f>IF(B134="","",VLOOKUP(B134,[1]inscriptions!$A$7:$B$505,2,0))</f>
        <v>RAINETEAU</v>
      </c>
      <c r="E134" s="15" t="str">
        <f>IF(B134="","",VLOOKUP(B134,[1]inscriptions!$A$7:$C$505,3,0))</f>
        <v>JEROME</v>
      </c>
      <c r="F134" s="16" t="str">
        <f>IF(B134="","",VLOOKUP(B134,[1]inscriptions!$A$7:$H$505,8,0))</f>
        <v>SEM</v>
      </c>
      <c r="G134" s="17" t="str">
        <f>IF(B134="","",IF(VLOOKUP(B134,[1]inscriptions!$A$7:$F$505,6,0)="","",VLOOKUP(B134,[1]inscriptions!$A$7:$F$505,6,0)))</f>
        <v/>
      </c>
    </row>
    <row r="135" spans="1:7" x14ac:dyDescent="0.25">
      <c r="A135" s="12">
        <f t="shared" si="2"/>
        <v>132</v>
      </c>
      <c r="B135" s="13">
        <v>201</v>
      </c>
      <c r="C135" s="14">
        <v>4.4374999999999998E-2</v>
      </c>
      <c r="D135" s="15" t="str">
        <f>IF(B135="","",VLOOKUP(B135,[1]inscriptions!$A$7:$B$505,2,0))</f>
        <v>PARNAUDEAU</v>
      </c>
      <c r="E135" s="15" t="str">
        <f>IF(B135="","",VLOOKUP(B135,[1]inscriptions!$A$7:$C$505,3,0))</f>
        <v>FABRICE</v>
      </c>
      <c r="F135" s="16" t="str">
        <f>IF(B135="","",VLOOKUP(B135,[1]inscriptions!$A$7:$H$505,8,0))</f>
        <v>M1M</v>
      </c>
      <c r="G135" s="17" t="str">
        <f>IF(B135="","",IF(VLOOKUP(B135,[1]inscriptions!$A$7:$F$505,6,0)="","",VLOOKUP(B135,[1]inscriptions!$A$7:$F$505,6,0)))</f>
        <v/>
      </c>
    </row>
    <row r="136" spans="1:7" x14ac:dyDescent="0.25">
      <c r="A136" s="12">
        <f t="shared" si="2"/>
        <v>133</v>
      </c>
      <c r="B136" s="13">
        <v>20</v>
      </c>
      <c r="C136" s="14">
        <v>4.4398148148148152E-2</v>
      </c>
      <c r="D136" s="15" t="str">
        <f>IF(B136="","",VLOOKUP(B136,[1]inscriptions!$A$7:$B$505,2,0))</f>
        <v>GERBIER</v>
      </c>
      <c r="E136" s="15" t="str">
        <f>IF(B136="","",VLOOKUP(B136,[1]inscriptions!$A$7:$C$505,3,0))</f>
        <v>LAURENT</v>
      </c>
      <c r="F136" s="16" t="str">
        <f>IF(B136="","",VLOOKUP(B136,[1]inscriptions!$A$7:$H$505,8,0))</f>
        <v>M2M</v>
      </c>
      <c r="G136" s="17" t="str">
        <f>IF(B136="","",IF(VLOOKUP(B136,[1]inscriptions!$A$7:$F$505,6,0)="","",VLOOKUP(B136,[1]inscriptions!$A$7:$F$505,6,0)))</f>
        <v>CA PARTHENAY</v>
      </c>
    </row>
    <row r="137" spans="1:7" x14ac:dyDescent="0.25">
      <c r="A137" s="12">
        <f t="shared" si="2"/>
        <v>134</v>
      </c>
      <c r="B137" s="13">
        <v>238</v>
      </c>
      <c r="C137" s="14">
        <v>4.4548611111111108E-2</v>
      </c>
      <c r="D137" s="15" t="str">
        <f>IF(B137="","",VLOOKUP(B137,[1]inscriptions!$A$7:$B$505,2,0))</f>
        <v>PORTRON</v>
      </c>
      <c r="E137" s="15" t="str">
        <f>IF(B137="","",VLOOKUP(B137,[1]inscriptions!$A$7:$C$505,3,0))</f>
        <v>CAROLINE</v>
      </c>
      <c r="F137" s="16" t="str">
        <f>IF(B137="","",VLOOKUP(B137,[1]inscriptions!$A$7:$H$505,8,0))</f>
        <v>SEF</v>
      </c>
      <c r="G137" s="17" t="str">
        <f>IF(B137="","",IF(VLOOKUP(B137,[1]inscriptions!$A$7:$F$505,6,0)="","",VLOOKUP(B137,[1]inscriptions!$A$7:$F$505,6,0)))</f>
        <v>AS VOUILLE 86</v>
      </c>
    </row>
    <row r="138" spans="1:7" x14ac:dyDescent="0.25">
      <c r="A138" s="12">
        <f t="shared" si="2"/>
        <v>135</v>
      </c>
      <c r="B138" s="13">
        <v>215</v>
      </c>
      <c r="C138" s="14">
        <v>4.4583333333333336E-2</v>
      </c>
      <c r="D138" s="15" t="str">
        <f>IF(B138="","",VLOOKUP(B138,[1]inscriptions!$A$7:$B$505,2,0))</f>
        <v>LUSSEAU</v>
      </c>
      <c r="E138" s="15" t="str">
        <f>IF(B138="","",VLOOKUP(B138,[1]inscriptions!$A$7:$C$505,3,0))</f>
        <v>GILLES</v>
      </c>
      <c r="F138" s="16" t="str">
        <f>IF(B138="","",VLOOKUP(B138,[1]inscriptions!$A$7:$H$505,8,0))</f>
        <v>M2M</v>
      </c>
      <c r="G138" s="17" t="str">
        <f>IF(B138="","",IF(VLOOKUP(B138,[1]inscriptions!$A$7:$F$505,6,0)="","",VLOOKUP(B138,[1]inscriptions!$A$7:$F$505,6,0)))</f>
        <v/>
      </c>
    </row>
    <row r="139" spans="1:7" x14ac:dyDescent="0.25">
      <c r="A139" s="12">
        <f t="shared" si="2"/>
        <v>136</v>
      </c>
      <c r="B139" s="13">
        <v>111</v>
      </c>
      <c r="C139" s="14">
        <v>4.4664351851851851E-2</v>
      </c>
      <c r="D139" s="15" t="str">
        <f>IF(B139="","",VLOOKUP(B139,[1]inscriptions!$A$7:$B$505,2,0))</f>
        <v>CLEMOT</v>
      </c>
      <c r="E139" s="15" t="str">
        <f>IF(B139="","",VLOOKUP(B139,[1]inscriptions!$A$7:$C$505,3,0))</f>
        <v>REMI</v>
      </c>
      <c r="F139" s="16" t="str">
        <f>IF(B139="","",VLOOKUP(B139,[1]inscriptions!$A$7:$H$505,8,0))</f>
        <v>M1M</v>
      </c>
      <c r="G139" s="17" t="str">
        <f>IF(B139="","",IF(VLOOKUP(B139,[1]inscriptions!$A$7:$F$505,6,0)="","",VLOOKUP(B139,[1]inscriptions!$A$7:$F$505,6,0)))</f>
        <v>AMICALE RURALE CHERVEUX</v>
      </c>
    </row>
    <row r="140" spans="1:7" x14ac:dyDescent="0.25">
      <c r="A140" s="12">
        <f t="shared" si="2"/>
        <v>137</v>
      </c>
      <c r="B140" s="13">
        <v>28</v>
      </c>
      <c r="C140" s="14">
        <v>4.4699074074074079E-2</v>
      </c>
      <c r="D140" s="15" t="str">
        <f>IF(B140="","",VLOOKUP(B140,[1]inscriptions!$A$7:$B$505,2,0))</f>
        <v>DEDEBAN</v>
      </c>
      <c r="E140" s="15" t="str">
        <f>IF(B140="","",VLOOKUP(B140,[1]inscriptions!$A$7:$C$505,3,0))</f>
        <v>REGIS</v>
      </c>
      <c r="F140" s="16" t="str">
        <f>IF(B140="","",VLOOKUP(B140,[1]inscriptions!$A$7:$H$505,8,0))</f>
        <v>M2M</v>
      </c>
      <c r="G140" s="17" t="str">
        <f>IF(B140="","",IF(VLOOKUP(B140,[1]inscriptions!$A$7:$F$505,6,0)="","",VLOOKUP(B140,[1]inscriptions!$A$7:$F$505,6,0)))</f>
        <v>RUN IN NIORT</v>
      </c>
    </row>
    <row r="141" spans="1:7" x14ac:dyDescent="0.25">
      <c r="A141" s="12">
        <f t="shared" si="2"/>
        <v>138</v>
      </c>
      <c r="B141" s="13">
        <v>318</v>
      </c>
      <c r="C141" s="14">
        <v>4.4722222222222219E-2</v>
      </c>
      <c r="D141" s="15" t="str">
        <f>IF(B141="","",VLOOKUP(B141,[1]inscriptions!$A$7:$B$505,2,0))</f>
        <v>DESCHAMP</v>
      </c>
      <c r="E141" s="15" t="str">
        <f>IF(B141="","",VLOOKUP(B141,[1]inscriptions!$A$7:$C$505,3,0))</f>
        <v>EDOUARD</v>
      </c>
      <c r="F141" s="16" t="str">
        <f>IF(B141="","",VLOOKUP(B141,[1]inscriptions!$A$7:$H$505,8,0))</f>
        <v>M1M</v>
      </c>
      <c r="G141" s="17" t="str">
        <f>IF(B141="","",IF(VLOOKUP(B141,[1]inscriptions!$A$7:$F$505,6,0)="","",VLOOKUP(B141,[1]inscriptions!$A$7:$F$505,6,0)))</f>
        <v/>
      </c>
    </row>
    <row r="142" spans="1:7" x14ac:dyDescent="0.25">
      <c r="A142" s="12">
        <f t="shared" si="2"/>
        <v>139</v>
      </c>
      <c r="B142" s="13">
        <v>338</v>
      </c>
      <c r="C142" s="14">
        <v>4.4756944444444446E-2</v>
      </c>
      <c r="D142" s="15" t="str">
        <f>IF(B142="","",VLOOKUP(B142,[1]inscriptions!$A$7:$B$505,2,0))</f>
        <v>MUSSET</v>
      </c>
      <c r="E142" s="15" t="str">
        <f>IF(B142="","",VLOOKUP(B142,[1]inscriptions!$A$7:$C$505,3,0))</f>
        <v>YANNICK</v>
      </c>
      <c r="F142" s="16" t="str">
        <f>IF(B142="","",VLOOKUP(B142,[1]inscriptions!$A$7:$H$505,8,0))</f>
        <v>M1M</v>
      </c>
      <c r="G142" s="17" t="str">
        <f>IF(B142="","",IF(VLOOKUP(B142,[1]inscriptions!$A$7:$F$505,6,0)="","",VLOOKUP(B142,[1]inscriptions!$A$7:$F$505,6,0)))</f>
        <v/>
      </c>
    </row>
    <row r="143" spans="1:7" x14ac:dyDescent="0.25">
      <c r="A143" s="12">
        <f t="shared" si="2"/>
        <v>140</v>
      </c>
      <c r="B143" s="13">
        <v>376</v>
      </c>
      <c r="C143" s="14">
        <v>4.4814814814814814E-2</v>
      </c>
      <c r="D143" s="15" t="str">
        <f>IF(B143="","",VLOOKUP(B143,[1]inscriptions!$A$7:$B$505,2,0))</f>
        <v>HUYNH</v>
      </c>
      <c r="E143" s="15" t="str">
        <f>IF(B143="","",VLOOKUP(B143,[1]inscriptions!$A$7:$C$505,3,0))</f>
        <v>YEN</v>
      </c>
      <c r="F143" s="16" t="str">
        <f>IF(B143="","",VLOOKUP(B143,[1]inscriptions!$A$7:$H$505,8,0))</f>
        <v>M1M</v>
      </c>
      <c r="G143" s="17" t="str">
        <f>IF(B143="","",IF(VLOOKUP(B143,[1]inscriptions!$A$7:$F$505,6,0)="","",VLOOKUP(B143,[1]inscriptions!$A$7:$F$505,6,0)))</f>
        <v>B2P 79</v>
      </c>
    </row>
    <row r="144" spans="1:7" x14ac:dyDescent="0.25">
      <c r="A144" s="12">
        <f t="shared" si="2"/>
        <v>141</v>
      </c>
      <c r="B144" s="13">
        <v>162</v>
      </c>
      <c r="C144" s="14">
        <v>4.4918981481481483E-2</v>
      </c>
      <c r="D144" s="15" t="str">
        <f>IF(B144="","",VLOOKUP(B144,[1]inscriptions!$A$7:$B$505,2,0))</f>
        <v>FORTIN</v>
      </c>
      <c r="E144" s="15" t="str">
        <f>IF(B144="","",VLOOKUP(B144,[1]inscriptions!$A$7:$C$505,3,0))</f>
        <v>MATHILDE</v>
      </c>
      <c r="F144" s="16" t="str">
        <f>IF(B144="","",VLOOKUP(B144,[1]inscriptions!$A$7:$H$505,8,0))</f>
        <v>M1F</v>
      </c>
      <c r="G144" s="17" t="str">
        <f>IF(B144="","",IF(VLOOKUP(B144,[1]inscriptions!$A$7:$F$505,6,0)="","",VLOOKUP(B144,[1]inscriptions!$A$7:$F$505,6,0)))</f>
        <v>RADO 79</v>
      </c>
    </row>
    <row r="145" spans="1:7" x14ac:dyDescent="0.25">
      <c r="A145" s="12">
        <f t="shared" si="2"/>
        <v>142</v>
      </c>
      <c r="B145" s="13">
        <v>354</v>
      </c>
      <c r="C145" s="14">
        <v>4.4930555555555557E-2</v>
      </c>
      <c r="D145" s="15" t="str">
        <f>IF(B145="","",VLOOKUP(B145,[1]inscriptions!$A$7:$B$505,2,0))</f>
        <v>BILLON</v>
      </c>
      <c r="E145" s="15" t="str">
        <f>IF(B145="","",VLOOKUP(B145,[1]inscriptions!$A$7:$C$505,3,0))</f>
        <v>JOEL</v>
      </c>
      <c r="F145" s="16" t="str">
        <f>IF(B145="","",VLOOKUP(B145,[1]inscriptions!$A$7:$H$505,8,0))</f>
        <v>M3M</v>
      </c>
      <c r="G145" s="17" t="str">
        <f>IF(B145="","",IF(VLOOKUP(B145,[1]inscriptions!$A$7:$F$505,6,0)="","",VLOOKUP(B145,[1]inscriptions!$A$7:$F$505,6,0)))</f>
        <v>LA SAINTE AUBINADE</v>
      </c>
    </row>
    <row r="146" spans="1:7" x14ac:dyDescent="0.25">
      <c r="A146" s="12">
        <f t="shared" si="2"/>
        <v>143</v>
      </c>
      <c r="B146" s="13">
        <v>182</v>
      </c>
      <c r="C146" s="14">
        <v>4.494212962962963E-2</v>
      </c>
      <c r="D146" s="15" t="str">
        <f>IF(B146="","",VLOOKUP(B146,[1]inscriptions!$A$7:$B$505,2,0))</f>
        <v>FOLZANT</v>
      </c>
      <c r="E146" s="15" t="str">
        <f>IF(B146="","",VLOOKUP(B146,[1]inscriptions!$A$7:$C$505,3,0))</f>
        <v>LAURENT</v>
      </c>
      <c r="F146" s="16" t="str">
        <f>IF(B146="","",VLOOKUP(B146,[1]inscriptions!$A$7:$H$505,8,0))</f>
        <v>M1M</v>
      </c>
      <c r="G146" s="17" t="str">
        <f>IF(B146="","",IF(VLOOKUP(B146,[1]inscriptions!$A$7:$F$505,6,0)="","",VLOOKUP(B146,[1]inscriptions!$A$7:$F$505,6,0)))</f>
        <v/>
      </c>
    </row>
    <row r="147" spans="1:7" x14ac:dyDescent="0.25">
      <c r="A147" s="12">
        <f t="shared" si="2"/>
        <v>144</v>
      </c>
      <c r="B147" s="13">
        <v>291</v>
      </c>
      <c r="C147" s="14">
        <v>4.4988425925925925E-2</v>
      </c>
      <c r="D147" s="15" t="str">
        <f>IF(B147="","",VLOOKUP(B147,[1]inscriptions!$A$7:$B$505,2,0))</f>
        <v>SENELIER</v>
      </c>
      <c r="E147" s="15" t="str">
        <f>IF(B147="","",VLOOKUP(B147,[1]inscriptions!$A$7:$C$505,3,0))</f>
        <v>JACKY</v>
      </c>
      <c r="F147" s="16" t="str">
        <f>IF(B147="","",VLOOKUP(B147,[1]inscriptions!$A$7:$H$505,8,0))</f>
        <v>M3M</v>
      </c>
      <c r="G147" s="17" t="str">
        <f>IF(B147="","",IF(VLOOKUP(B147,[1]inscriptions!$A$7:$F$505,6,0)="","",VLOOKUP(B147,[1]inscriptions!$A$7:$F$505,6,0)))</f>
        <v>RUN IN NIORT</v>
      </c>
    </row>
    <row r="148" spans="1:7" x14ac:dyDescent="0.25">
      <c r="A148" s="12">
        <f t="shared" si="2"/>
        <v>145</v>
      </c>
      <c r="B148" s="13">
        <v>365</v>
      </c>
      <c r="C148" s="14">
        <v>4.5000000000000005E-2</v>
      </c>
      <c r="D148" s="15" t="str">
        <f>IF(B148="","",VLOOKUP(B148,[1]inscriptions!$A$7:$B$505,2,0))</f>
        <v>RAGUENAULT</v>
      </c>
      <c r="E148" s="15" t="str">
        <f>IF(B148="","",VLOOKUP(B148,[1]inscriptions!$A$7:$C$505,3,0))</f>
        <v>NICOLAS</v>
      </c>
      <c r="F148" s="16" t="str">
        <f>IF(B148="","",VLOOKUP(B148,[1]inscriptions!$A$7:$H$505,8,0))</f>
        <v>SEM</v>
      </c>
      <c r="G148" s="17" t="str">
        <f>IF(B148="","",IF(VLOOKUP(B148,[1]inscriptions!$A$7:$F$505,6,0)="","",VLOOKUP(B148,[1]inscriptions!$A$7:$F$505,6,0)))</f>
        <v>L'EGRAY'S CLUB</v>
      </c>
    </row>
    <row r="149" spans="1:7" x14ac:dyDescent="0.25">
      <c r="A149" s="12">
        <f t="shared" si="2"/>
        <v>146</v>
      </c>
      <c r="B149" s="13">
        <v>121</v>
      </c>
      <c r="C149" s="14">
        <v>4.5092592592592594E-2</v>
      </c>
      <c r="D149" s="15" t="str">
        <f>IF(B149="","",VLOOKUP(B149,[1]inscriptions!$A$7:$B$505,2,0))</f>
        <v>BOSSANT</v>
      </c>
      <c r="E149" s="15" t="str">
        <f>IF(B149="","",VLOOKUP(B149,[1]inscriptions!$A$7:$C$505,3,0))</f>
        <v>THIERRY</v>
      </c>
      <c r="F149" s="16" t="str">
        <f>IF(B149="","",VLOOKUP(B149,[1]inscriptions!$A$7:$H$505,8,0))</f>
        <v>M3M</v>
      </c>
      <c r="G149" s="17" t="str">
        <f>IF(B149="","",IF(VLOOKUP(B149,[1]inscriptions!$A$7:$F$505,6,0)="","",VLOOKUP(B149,[1]inscriptions!$A$7:$F$505,6,0)))</f>
        <v>US THOUARS</v>
      </c>
    </row>
    <row r="150" spans="1:7" x14ac:dyDescent="0.25">
      <c r="A150" s="12">
        <f t="shared" si="2"/>
        <v>147</v>
      </c>
      <c r="B150" s="13">
        <v>164</v>
      </c>
      <c r="C150" s="14">
        <v>4.5115740740740741E-2</v>
      </c>
      <c r="D150" s="15" t="str">
        <f>IF(B150="","",VLOOKUP(B150,[1]inscriptions!$A$7:$B$505,2,0))</f>
        <v>GUIDICI</v>
      </c>
      <c r="E150" s="15" t="str">
        <f>IF(B150="","",VLOOKUP(B150,[1]inscriptions!$A$7:$C$505,3,0))</f>
        <v>ADRIEN</v>
      </c>
      <c r="F150" s="16" t="str">
        <f>IF(B150="","",VLOOKUP(B150,[1]inscriptions!$A$7:$H$505,8,0))</f>
        <v>SEM</v>
      </c>
      <c r="G150" s="17" t="str">
        <f>IF(B150="","",IF(VLOOKUP(B150,[1]inscriptions!$A$7:$F$505,6,0)="","",VLOOKUP(B150,[1]inscriptions!$A$7:$F$505,6,0)))</f>
        <v/>
      </c>
    </row>
    <row r="151" spans="1:7" x14ac:dyDescent="0.25">
      <c r="A151" s="12">
        <f t="shared" si="2"/>
        <v>148</v>
      </c>
      <c r="B151" s="13">
        <v>105</v>
      </c>
      <c r="C151" s="14">
        <v>4.5127314814814821E-2</v>
      </c>
      <c r="D151" s="15" t="str">
        <f>IF(B151="","",VLOOKUP(B151,[1]inscriptions!$A$7:$B$505,2,0))</f>
        <v>LE TURNIER</v>
      </c>
      <c r="E151" s="15" t="str">
        <f>IF(B151="","",VLOOKUP(B151,[1]inscriptions!$A$7:$C$505,3,0))</f>
        <v>CHARLY</v>
      </c>
      <c r="F151" s="16" t="str">
        <f>IF(B151="","",VLOOKUP(B151,[1]inscriptions!$A$7:$H$505,8,0))</f>
        <v>SEM</v>
      </c>
      <c r="G151" s="17" t="str">
        <f>IF(B151="","",IF(VLOOKUP(B151,[1]inscriptions!$A$7:$F$505,6,0)="","",VLOOKUP(B151,[1]inscriptions!$A$7:$F$505,6,0)))</f>
        <v>LA DYNAMIQUE GOURGEE</v>
      </c>
    </row>
    <row r="152" spans="1:7" x14ac:dyDescent="0.25">
      <c r="A152" s="12">
        <f t="shared" si="2"/>
        <v>149</v>
      </c>
      <c r="B152" s="13">
        <v>60</v>
      </c>
      <c r="C152" s="14">
        <v>4.521990740740741E-2</v>
      </c>
      <c r="D152" s="15" t="str">
        <f>IF(B152="","",VLOOKUP(B152,[1]inscriptions!$A$7:$B$505,2,0))</f>
        <v>MORIN</v>
      </c>
      <c r="E152" s="15" t="str">
        <f>IF(B152="","",VLOOKUP(B152,[1]inscriptions!$A$7:$C$505,3,0))</f>
        <v>SEBASTIEN</v>
      </c>
      <c r="F152" s="16" t="str">
        <f>IF(B152="","",VLOOKUP(B152,[1]inscriptions!$A$7:$H$505,8,0))</f>
        <v>SEM</v>
      </c>
      <c r="G152" s="17" t="str">
        <f>IF(B152="","",IF(VLOOKUP(B152,[1]inscriptions!$A$7:$F$505,6,0)="","",VLOOKUP(B152,[1]inscriptions!$A$7:$F$505,6,0)))</f>
        <v/>
      </c>
    </row>
    <row r="153" spans="1:7" x14ac:dyDescent="0.25">
      <c r="A153" s="12">
        <f t="shared" si="2"/>
        <v>150</v>
      </c>
      <c r="B153" s="13">
        <v>230</v>
      </c>
      <c r="C153" s="14">
        <v>4.5289351851851851E-2</v>
      </c>
      <c r="D153" s="15" t="str">
        <f>IF(B153="","",VLOOKUP(B153,[1]inscriptions!$A$7:$B$505,2,0))</f>
        <v>GIROIRE</v>
      </c>
      <c r="E153" s="15" t="str">
        <f>IF(B153="","",VLOOKUP(B153,[1]inscriptions!$A$7:$C$505,3,0))</f>
        <v>FRANCIS</v>
      </c>
      <c r="F153" s="16" t="str">
        <f>IF(B153="","",VLOOKUP(B153,[1]inscriptions!$A$7:$H$505,8,0))</f>
        <v>M2M</v>
      </c>
      <c r="G153" s="17" t="str">
        <f>IF(B153="","",IF(VLOOKUP(B153,[1]inscriptions!$A$7:$F$505,6,0)="","",VLOOKUP(B153,[1]inscriptions!$A$7:$F$505,6,0)))</f>
        <v/>
      </c>
    </row>
    <row r="154" spans="1:7" x14ac:dyDescent="0.25">
      <c r="A154" s="12">
        <f t="shared" si="2"/>
        <v>151</v>
      </c>
      <c r="B154" s="13">
        <v>248</v>
      </c>
      <c r="C154" s="14">
        <v>4.5324074074074072E-2</v>
      </c>
      <c r="D154" s="15" t="str">
        <f>IF(B154="","",VLOOKUP(B154,[1]inscriptions!$A$7:$B$505,2,0))</f>
        <v>MALIDIN</v>
      </c>
      <c r="E154" s="15" t="str">
        <f>IF(B154="","",VLOOKUP(B154,[1]inscriptions!$A$7:$C$505,3,0))</f>
        <v>JOHAN</v>
      </c>
      <c r="F154" s="16" t="str">
        <f>IF(B154="","",VLOOKUP(B154,[1]inscriptions!$A$7:$H$505,8,0))</f>
        <v>SEM</v>
      </c>
      <c r="G154" s="17" t="str">
        <f>IF(B154="","",IF(VLOOKUP(B154,[1]inscriptions!$A$7:$F$505,6,0)="","",VLOOKUP(B154,[1]inscriptions!$A$7:$F$505,6,0)))</f>
        <v/>
      </c>
    </row>
    <row r="155" spans="1:7" x14ac:dyDescent="0.25">
      <c r="A155" s="12">
        <f t="shared" si="2"/>
        <v>152</v>
      </c>
      <c r="B155" s="13">
        <v>133</v>
      </c>
      <c r="C155" s="14">
        <v>4.5347222222222226E-2</v>
      </c>
      <c r="D155" s="15" t="str">
        <f>IF(B155="","",VLOOKUP(B155,[1]inscriptions!$A$7:$B$505,2,0))</f>
        <v>CHARRON</v>
      </c>
      <c r="E155" s="15" t="str">
        <f>IF(B155="","",VLOOKUP(B155,[1]inscriptions!$A$7:$C$505,3,0))</f>
        <v>STEPHANE</v>
      </c>
      <c r="F155" s="16" t="str">
        <f>IF(B155="","",VLOOKUP(B155,[1]inscriptions!$A$7:$H$505,8,0))</f>
        <v>M2M</v>
      </c>
      <c r="G155" s="17" t="str">
        <f>IF(B155="","",IF(VLOOKUP(B155,[1]inscriptions!$A$7:$F$505,6,0)="","",VLOOKUP(B155,[1]inscriptions!$A$7:$F$505,6,0)))</f>
        <v>TEAM' EQUIPE</v>
      </c>
    </row>
    <row r="156" spans="1:7" x14ac:dyDescent="0.25">
      <c r="A156" s="12">
        <f t="shared" si="2"/>
        <v>153</v>
      </c>
      <c r="B156" s="13">
        <v>96</v>
      </c>
      <c r="C156" s="14">
        <v>4.53587962962963E-2</v>
      </c>
      <c r="D156" s="15" t="str">
        <f>IF(B156="","",VLOOKUP(B156,[1]inscriptions!$A$7:$B$505,2,0))</f>
        <v>REAU</v>
      </c>
      <c r="E156" s="15" t="str">
        <f>IF(B156="","",VLOOKUP(B156,[1]inscriptions!$A$7:$C$505,3,0))</f>
        <v>BRUNO</v>
      </c>
      <c r="F156" s="16" t="str">
        <f>IF(B156="","",VLOOKUP(B156,[1]inscriptions!$A$7:$H$505,8,0))</f>
        <v>M2M</v>
      </c>
      <c r="G156" s="17" t="str">
        <f>IF(B156="","",IF(VLOOKUP(B156,[1]inscriptions!$A$7:$F$505,6,0)="","",VLOOKUP(B156,[1]inscriptions!$A$7:$F$505,6,0)))</f>
        <v>SAINTES TRIATHLON</v>
      </c>
    </row>
    <row r="157" spans="1:7" x14ac:dyDescent="0.25">
      <c r="A157" s="12">
        <f t="shared" si="2"/>
        <v>154</v>
      </c>
      <c r="B157" s="13">
        <v>369</v>
      </c>
      <c r="C157" s="14">
        <v>4.5474537037037042E-2</v>
      </c>
      <c r="D157" s="15" t="str">
        <f>IF(B157="","",VLOOKUP(B157,[1]inscriptions!$A$7:$B$505,2,0))</f>
        <v>MACKOW</v>
      </c>
      <c r="E157" s="15" t="str">
        <f>IF(B157="","",VLOOKUP(B157,[1]inscriptions!$A$7:$C$505,3,0))</f>
        <v>ALEXANDRE</v>
      </c>
      <c r="F157" s="16" t="str">
        <f>IF(B157="","",VLOOKUP(B157,[1]inscriptions!$A$7:$H$505,8,0))</f>
        <v>M1M</v>
      </c>
      <c r="G157" s="17" t="str">
        <f>IF(B157="","",IF(VLOOKUP(B157,[1]inscriptions!$A$7:$F$505,6,0)="","",VLOOKUP(B157,[1]inscriptions!$A$7:$F$505,6,0)))</f>
        <v>MTT</v>
      </c>
    </row>
    <row r="158" spans="1:7" x14ac:dyDescent="0.25">
      <c r="A158" s="12">
        <f t="shared" si="2"/>
        <v>155</v>
      </c>
      <c r="B158" s="13">
        <v>176</v>
      </c>
      <c r="C158" s="14">
        <v>4.5590277777777778E-2</v>
      </c>
      <c r="D158" s="15" t="str">
        <f>IF(B158="","",VLOOKUP(B158,[1]inscriptions!$A$7:$B$505,2,0))</f>
        <v>CHABOT</v>
      </c>
      <c r="E158" s="15" t="str">
        <f>IF(B158="","",VLOOKUP(B158,[1]inscriptions!$A$7:$C$505,3,0))</f>
        <v>JOEL</v>
      </c>
      <c r="F158" s="16" t="str">
        <f>IF(B158="","",VLOOKUP(B158,[1]inscriptions!$A$7:$H$505,8,0))</f>
        <v>M2M</v>
      </c>
      <c r="G158" s="17" t="str">
        <f>IF(B158="","",IF(VLOOKUP(B158,[1]inscriptions!$A$7:$F$505,6,0)="","",VLOOKUP(B158,[1]inscriptions!$A$7:$F$505,6,0)))</f>
        <v/>
      </c>
    </row>
    <row r="159" spans="1:7" x14ac:dyDescent="0.25">
      <c r="A159" s="12">
        <f t="shared" si="2"/>
        <v>156</v>
      </c>
      <c r="B159" s="13">
        <v>149</v>
      </c>
      <c r="C159" s="14">
        <v>4.5694444444444447E-2</v>
      </c>
      <c r="D159" s="15" t="str">
        <f>IF(B159="","",VLOOKUP(B159,[1]inscriptions!$A$7:$B$505,2,0))</f>
        <v>POIRAULT</v>
      </c>
      <c r="E159" s="15" t="str">
        <f>IF(B159="","",VLOOKUP(B159,[1]inscriptions!$A$7:$C$505,3,0))</f>
        <v>CHRISTIAN</v>
      </c>
      <c r="F159" s="16" t="str">
        <f>IF(B159="","",VLOOKUP(B159,[1]inscriptions!$A$7:$H$505,8,0))</f>
        <v>M1M</v>
      </c>
      <c r="G159" s="17" t="str">
        <f>IF(B159="","",IF(VLOOKUP(B159,[1]inscriptions!$A$7:$F$505,6,0)="","",VLOOKUP(B159,[1]inscriptions!$A$7:$F$505,6,0)))</f>
        <v/>
      </c>
    </row>
    <row r="160" spans="1:7" x14ac:dyDescent="0.25">
      <c r="A160" s="12">
        <f t="shared" si="2"/>
        <v>157</v>
      </c>
      <c r="B160" s="13">
        <v>113</v>
      </c>
      <c r="C160" s="14">
        <v>4.5694444444444447E-2</v>
      </c>
      <c r="D160" s="15" t="str">
        <f>IF(B160="","",VLOOKUP(B160,[1]inscriptions!$A$7:$B$505,2,0))</f>
        <v>NESPOUX</v>
      </c>
      <c r="E160" s="15" t="str">
        <f>IF(B160="","",VLOOKUP(B160,[1]inscriptions!$A$7:$C$505,3,0))</f>
        <v>GAEL</v>
      </c>
      <c r="F160" s="16" t="str">
        <f>IF(B160="","",VLOOKUP(B160,[1]inscriptions!$A$7:$H$505,8,0))</f>
        <v>SEM</v>
      </c>
      <c r="G160" s="17" t="str">
        <f>IF(B160="","",IF(VLOOKUP(B160,[1]inscriptions!$A$7:$F$505,6,0)="","",VLOOKUP(B160,[1]inscriptions!$A$7:$F$505,6,0)))</f>
        <v/>
      </c>
    </row>
    <row r="161" spans="1:7" x14ac:dyDescent="0.25">
      <c r="A161" s="12">
        <f t="shared" si="2"/>
        <v>158</v>
      </c>
      <c r="B161" s="13">
        <v>132</v>
      </c>
      <c r="C161" s="14">
        <v>4.5775462962962969E-2</v>
      </c>
      <c r="D161" s="15" t="str">
        <f>IF(B161="","",VLOOKUP(B161,[1]inscriptions!$A$7:$B$505,2,0))</f>
        <v>NICOT</v>
      </c>
      <c r="E161" s="15" t="str">
        <f>IF(B161="","",VLOOKUP(B161,[1]inscriptions!$A$7:$C$505,3,0))</f>
        <v>LAURE</v>
      </c>
      <c r="F161" s="16" t="str">
        <f>IF(B161="","",VLOOKUP(B161,[1]inscriptions!$A$7:$H$505,8,0))</f>
        <v>SEF</v>
      </c>
      <c r="G161" s="17" t="str">
        <f>IF(B161="","",IF(VLOOKUP(B161,[1]inscriptions!$A$7:$F$505,6,0)="","",VLOOKUP(B161,[1]inscriptions!$A$7:$F$505,6,0)))</f>
        <v>CNSSC</v>
      </c>
    </row>
    <row r="162" spans="1:7" x14ac:dyDescent="0.25">
      <c r="A162" s="12">
        <f t="shared" si="2"/>
        <v>159</v>
      </c>
      <c r="B162" s="13">
        <v>242</v>
      </c>
      <c r="C162" s="14">
        <v>4.5844907407407404E-2</v>
      </c>
      <c r="D162" s="15" t="str">
        <f>IF(B162="","",VLOOKUP(B162,[1]inscriptions!$A$7:$B$505,2,0))</f>
        <v>PERRON</v>
      </c>
      <c r="E162" s="15" t="str">
        <f>IF(B162="","",VLOOKUP(B162,[1]inscriptions!$A$7:$C$505,3,0))</f>
        <v>DAVID</v>
      </c>
      <c r="F162" s="16" t="str">
        <f>IF(B162="","",VLOOKUP(B162,[1]inscriptions!$A$7:$H$505,8,0))</f>
        <v>M1M</v>
      </c>
      <c r="G162" s="17" t="str">
        <f>IF(B162="","",IF(VLOOKUP(B162,[1]inscriptions!$A$7:$F$505,6,0)="","",VLOOKUP(B162,[1]inscriptions!$A$7:$F$505,6,0)))</f>
        <v/>
      </c>
    </row>
    <row r="163" spans="1:7" x14ac:dyDescent="0.25">
      <c r="A163" s="12">
        <f t="shared" si="2"/>
        <v>160</v>
      </c>
      <c r="B163" s="13">
        <v>364</v>
      </c>
      <c r="C163" s="14">
        <v>4.5868055555555558E-2</v>
      </c>
      <c r="D163" s="15" t="str">
        <f>IF(B163="","",VLOOKUP(B163,[1]inscriptions!$A$7:$B$505,2,0))</f>
        <v>GENDRE</v>
      </c>
      <c r="E163" s="15" t="str">
        <f>IF(B163="","",VLOOKUP(B163,[1]inscriptions!$A$7:$C$505,3,0))</f>
        <v>LUDOVIC</v>
      </c>
      <c r="F163" s="16" t="str">
        <f>IF(B163="","",VLOOKUP(B163,[1]inscriptions!$A$7:$H$505,8,0))</f>
        <v>M2M</v>
      </c>
      <c r="G163" s="17" t="str">
        <f>IF(B163="","",IF(VLOOKUP(B163,[1]inscriptions!$A$7:$F$505,6,0)="","",VLOOKUP(B163,[1]inscriptions!$A$7:$F$505,6,0)))</f>
        <v>SBAC</v>
      </c>
    </row>
    <row r="164" spans="1:7" x14ac:dyDescent="0.25">
      <c r="A164" s="12">
        <f t="shared" si="2"/>
        <v>161</v>
      </c>
      <c r="B164" s="13">
        <v>280</v>
      </c>
      <c r="C164" s="14">
        <v>4.5995370370370374E-2</v>
      </c>
      <c r="D164" s="15" t="str">
        <f>IF(B164="","",VLOOKUP(B164,[1]inscriptions!$A$7:$B$505,2,0))</f>
        <v>GUIGNE</v>
      </c>
      <c r="E164" s="15" t="str">
        <f>IF(B164="","",VLOOKUP(B164,[1]inscriptions!$A$7:$C$505,3,0))</f>
        <v>MARTINE</v>
      </c>
      <c r="F164" s="16" t="str">
        <f>IF(B164="","",VLOOKUP(B164,[1]inscriptions!$A$7:$H$505,8,0))</f>
        <v>M2F</v>
      </c>
      <c r="G164" s="17" t="str">
        <f>IF(B164="","",IF(VLOOKUP(B164,[1]inscriptions!$A$7:$F$505,6,0)="","",VLOOKUP(B164,[1]inscriptions!$A$7:$F$505,6,0)))</f>
        <v>LES GAZELLES FONTENOISES</v>
      </c>
    </row>
    <row r="165" spans="1:7" x14ac:dyDescent="0.25">
      <c r="A165" s="12">
        <f t="shared" si="2"/>
        <v>162</v>
      </c>
      <c r="B165" s="13">
        <v>279</v>
      </c>
      <c r="C165" s="14">
        <v>4.6030092592592588E-2</v>
      </c>
      <c r="D165" s="15" t="str">
        <f>IF(B165="","",VLOOKUP(B165,[1]inscriptions!$A$7:$B$505,2,0))</f>
        <v>VIAMMIER</v>
      </c>
      <c r="E165" s="15" t="str">
        <f>IF(B165="","",VLOOKUP(B165,[1]inscriptions!$A$7:$C$505,3,0))</f>
        <v>BRUNO</v>
      </c>
      <c r="F165" s="16" t="str">
        <f>IF(B165="","",VLOOKUP(B165,[1]inscriptions!$A$7:$H$505,8,0))</f>
        <v>M1M</v>
      </c>
      <c r="G165" s="17" t="str">
        <f>IF(B165="","",IF(VLOOKUP(B165,[1]inscriptions!$A$7:$F$505,6,0)="","",VLOOKUP(B165,[1]inscriptions!$A$7:$F$505,6,0)))</f>
        <v>LA BRIE FRANCILIENNE</v>
      </c>
    </row>
    <row r="166" spans="1:7" x14ac:dyDescent="0.25">
      <c r="A166" s="12">
        <f t="shared" si="2"/>
        <v>163</v>
      </c>
      <c r="B166" s="13">
        <v>13</v>
      </c>
      <c r="C166" s="14">
        <v>4.6030092592592588E-2</v>
      </c>
      <c r="D166" s="15" t="str">
        <f>IF(B166="","",VLOOKUP(B166,[1]inscriptions!$A$7:$B$505,2,0))</f>
        <v>FILLON</v>
      </c>
      <c r="E166" s="15" t="str">
        <f>IF(B166="","",VLOOKUP(B166,[1]inscriptions!$A$7:$C$505,3,0))</f>
        <v>MICKAEL</v>
      </c>
      <c r="F166" s="16" t="str">
        <f>IF(B166="","",VLOOKUP(B166,[1]inscriptions!$A$7:$H$505,8,0))</f>
        <v>SEM</v>
      </c>
      <c r="G166" s="17" t="str">
        <f>IF(B166="","",IF(VLOOKUP(B166,[1]inscriptions!$A$7:$F$505,6,0)="","",VLOOKUP(B166,[1]inscriptions!$A$7:$F$505,6,0)))</f>
        <v>BTRA</v>
      </c>
    </row>
    <row r="167" spans="1:7" x14ac:dyDescent="0.25">
      <c r="A167" s="12">
        <f t="shared" si="2"/>
        <v>164</v>
      </c>
      <c r="B167" s="13">
        <v>334</v>
      </c>
      <c r="C167" s="14">
        <v>4.6041666666666668E-2</v>
      </c>
      <c r="D167" s="15" t="str">
        <f>IF(B167="","",VLOOKUP(B167,[1]inscriptions!$A$7:$B$505,2,0))</f>
        <v>MARZIN</v>
      </c>
      <c r="E167" s="15" t="str">
        <f>IF(B167="","",VLOOKUP(B167,[1]inscriptions!$A$7:$C$505,3,0))</f>
        <v>DAVID</v>
      </c>
      <c r="F167" s="16" t="str">
        <f>IF(B167="","",VLOOKUP(B167,[1]inscriptions!$A$7:$H$505,8,0))</f>
        <v>SEM</v>
      </c>
      <c r="G167" s="17" t="str">
        <f>IF(B167="","",IF(VLOOKUP(B167,[1]inscriptions!$A$7:$F$505,6,0)="","",VLOOKUP(B167,[1]inscriptions!$A$7:$F$505,6,0)))</f>
        <v>K'MOUSS TEAM</v>
      </c>
    </row>
    <row r="168" spans="1:7" x14ac:dyDescent="0.25">
      <c r="A168" s="12">
        <f t="shared" si="2"/>
        <v>165</v>
      </c>
      <c r="B168" s="13">
        <v>73</v>
      </c>
      <c r="C168" s="14">
        <v>4.614583333333333E-2</v>
      </c>
      <c r="D168" s="15" t="str">
        <f>IF(B168="","",VLOOKUP(B168,[1]inscriptions!$A$7:$B$505,2,0))</f>
        <v>CLISSON</v>
      </c>
      <c r="E168" s="15" t="str">
        <f>IF(B168="","",VLOOKUP(B168,[1]inscriptions!$A$7:$C$505,3,0))</f>
        <v>EMILIE</v>
      </c>
      <c r="F168" s="16" t="str">
        <f>IF(B168="","",VLOOKUP(B168,[1]inscriptions!$A$7:$H$505,8,0))</f>
        <v>CAF</v>
      </c>
      <c r="G168" s="17" t="str">
        <f>IF(B168="","",IF(VLOOKUP(B168,[1]inscriptions!$A$7:$F$505,6,0)="","",VLOOKUP(B168,[1]inscriptions!$A$7:$F$505,6,0)))</f>
        <v/>
      </c>
    </row>
    <row r="169" spans="1:7" x14ac:dyDescent="0.25">
      <c r="A169" s="12">
        <f t="shared" si="2"/>
        <v>166</v>
      </c>
      <c r="B169" s="13">
        <v>266</v>
      </c>
      <c r="C169" s="14">
        <v>4.6192129629629632E-2</v>
      </c>
      <c r="D169" s="15" t="str">
        <f>IF(B169="","",VLOOKUP(B169,[1]inscriptions!$A$7:$B$505,2,0))</f>
        <v>DANO</v>
      </c>
      <c r="E169" s="15" t="str">
        <f>IF(B169="","",VLOOKUP(B169,[1]inscriptions!$A$7:$C$505,3,0))</f>
        <v>PASCAL</v>
      </c>
      <c r="F169" s="16" t="str">
        <f>IF(B169="","",VLOOKUP(B169,[1]inscriptions!$A$7:$H$505,8,0))</f>
        <v>M2M</v>
      </c>
      <c r="G169" s="17" t="str">
        <f>IF(B169="","",IF(VLOOKUP(B169,[1]inscriptions!$A$7:$F$505,6,0)="","",VLOOKUP(B169,[1]inscriptions!$A$7:$F$505,6,0)))</f>
        <v>AS VOUILLE 86</v>
      </c>
    </row>
    <row r="170" spans="1:7" x14ac:dyDescent="0.25">
      <c r="A170" s="12">
        <f t="shared" si="2"/>
        <v>167</v>
      </c>
      <c r="B170" s="13">
        <v>351</v>
      </c>
      <c r="C170" s="14">
        <v>4.6203703703703698E-2</v>
      </c>
      <c r="D170" s="15" t="str">
        <f>IF(B170="","",VLOOKUP(B170,[1]inscriptions!$A$7:$B$505,2,0))</f>
        <v>KIENER HABRIOUX</v>
      </c>
      <c r="E170" s="15" t="str">
        <f>IF(B170="","",VLOOKUP(B170,[1]inscriptions!$A$7:$C$505,3,0))</f>
        <v>STEPHANIE</v>
      </c>
      <c r="F170" s="16" t="str">
        <f>IF(B170="","",VLOOKUP(B170,[1]inscriptions!$A$7:$H$505,8,0))</f>
        <v>M1F</v>
      </c>
      <c r="G170" s="17" t="str">
        <f>IF(B170="","",IF(VLOOKUP(B170,[1]inscriptions!$A$7:$F$505,6,0)="","",VLOOKUP(B170,[1]inscriptions!$A$7:$F$505,6,0)))</f>
        <v>AS VOUILLE 86</v>
      </c>
    </row>
    <row r="171" spans="1:7" x14ac:dyDescent="0.25">
      <c r="A171" s="12">
        <f t="shared" si="2"/>
        <v>168</v>
      </c>
      <c r="B171" s="13">
        <v>346</v>
      </c>
      <c r="C171" s="14">
        <v>4.6203703703703698E-2</v>
      </c>
      <c r="D171" s="15" t="str">
        <f>IF(B171="","",VLOOKUP(B171,[1]inscriptions!$A$7:$B$505,2,0))</f>
        <v>PORTRON</v>
      </c>
      <c r="E171" s="15" t="str">
        <f>IF(B171="","",VLOOKUP(B171,[1]inscriptions!$A$7:$C$505,3,0))</f>
        <v>FREDERIC</v>
      </c>
      <c r="F171" s="16" t="str">
        <f>IF(B171="","",VLOOKUP(B171,[1]inscriptions!$A$7:$H$505,8,0))</f>
        <v>M1M</v>
      </c>
      <c r="G171" s="17" t="str">
        <f>IF(B171="","",IF(VLOOKUP(B171,[1]inscriptions!$A$7:$F$505,6,0)="","",VLOOKUP(B171,[1]inscriptions!$A$7:$F$505,6,0)))</f>
        <v>AS VOUILLE 86</v>
      </c>
    </row>
    <row r="172" spans="1:7" x14ac:dyDescent="0.25">
      <c r="A172" s="12">
        <f t="shared" si="2"/>
        <v>169</v>
      </c>
      <c r="B172" s="13">
        <v>94</v>
      </c>
      <c r="C172" s="14">
        <v>4.6388888888888889E-2</v>
      </c>
      <c r="D172" s="15" t="str">
        <f>IF(B172="","",VLOOKUP(B172,[1]inscriptions!$A$7:$B$505,2,0))</f>
        <v>BRETAUDEAU</v>
      </c>
      <c r="E172" s="15" t="str">
        <f>IF(B172="","",VLOOKUP(B172,[1]inscriptions!$A$7:$C$505,3,0))</f>
        <v>FLORENT</v>
      </c>
      <c r="F172" s="16" t="str">
        <f>IF(B172="","",VLOOKUP(B172,[1]inscriptions!$A$7:$H$505,8,0))</f>
        <v>SEM</v>
      </c>
      <c r="G172" s="17" t="str">
        <f>IF(B172="","",IF(VLOOKUP(B172,[1]inscriptions!$A$7:$F$505,6,0)="","",VLOOKUP(B172,[1]inscriptions!$A$7:$F$505,6,0)))</f>
        <v/>
      </c>
    </row>
    <row r="173" spans="1:7" x14ac:dyDescent="0.25">
      <c r="A173" s="12">
        <f t="shared" si="2"/>
        <v>170</v>
      </c>
      <c r="B173" s="13">
        <v>366</v>
      </c>
      <c r="C173" s="14">
        <v>4.6898148148148154E-2</v>
      </c>
      <c r="D173" s="15" t="str">
        <f>IF(B173="","",VLOOKUP(B173,[1]inscriptions!$A$7:$B$505,2,0))</f>
        <v>BONNIN</v>
      </c>
      <c r="E173" s="15" t="str">
        <f>IF(B173="","",VLOOKUP(B173,[1]inscriptions!$A$7:$C$505,3,0))</f>
        <v>SEBASTIEN</v>
      </c>
      <c r="F173" s="16" t="str">
        <f>IF(B173="","",VLOOKUP(B173,[1]inscriptions!$A$7:$H$505,8,0))</f>
        <v>M1M</v>
      </c>
      <c r="G173" s="17" t="str">
        <f>IF(B173="","",IF(VLOOKUP(B173,[1]inscriptions!$A$7:$F$505,6,0)="","",VLOOKUP(B173,[1]inscriptions!$A$7:$F$505,6,0)))</f>
        <v>JOG FORS</v>
      </c>
    </row>
    <row r="174" spans="1:7" x14ac:dyDescent="0.25">
      <c r="A174" s="12">
        <f t="shared" si="2"/>
        <v>171</v>
      </c>
      <c r="B174" s="13">
        <v>367</v>
      </c>
      <c r="C174" s="14">
        <v>4.6898148148148154E-2</v>
      </c>
      <c r="D174" s="15" t="str">
        <f>IF(B174="","",VLOOKUP(B174,[1]inscriptions!$A$7:$B$505,2,0))</f>
        <v>ALEXANDRE</v>
      </c>
      <c r="E174" s="15" t="str">
        <f>IF(B174="","",VLOOKUP(B174,[1]inscriptions!$A$7:$C$505,3,0))</f>
        <v>DAVID</v>
      </c>
      <c r="F174" s="16" t="str">
        <f>IF(B174="","",VLOOKUP(B174,[1]inscriptions!$A$7:$H$505,8,0))</f>
        <v>M1M</v>
      </c>
      <c r="G174" s="17" t="str">
        <f>IF(B174="","",IF(VLOOKUP(B174,[1]inscriptions!$A$7:$F$505,6,0)="","",VLOOKUP(B174,[1]inscriptions!$A$7:$F$505,6,0)))</f>
        <v>JOG FORS</v>
      </c>
    </row>
    <row r="175" spans="1:7" x14ac:dyDescent="0.25">
      <c r="A175" s="12">
        <f t="shared" si="2"/>
        <v>172</v>
      </c>
      <c r="B175" s="13">
        <v>161</v>
      </c>
      <c r="C175" s="14">
        <v>4.6932870370370368E-2</v>
      </c>
      <c r="D175" s="15" t="str">
        <f>IF(B175="","",VLOOKUP(B175,[1]inscriptions!$A$7:$B$505,2,0))</f>
        <v>GIRARD</v>
      </c>
      <c r="E175" s="15" t="str">
        <f>IF(B175="","",VLOOKUP(B175,[1]inscriptions!$A$7:$C$505,3,0))</f>
        <v>CYRIL</v>
      </c>
      <c r="F175" s="16" t="str">
        <f>IF(B175="","",VLOOKUP(B175,[1]inscriptions!$A$7:$H$505,8,0))</f>
        <v>SEM</v>
      </c>
      <c r="G175" s="17" t="str">
        <f>IF(B175="","",IF(VLOOKUP(B175,[1]inscriptions!$A$7:$F$505,6,0)="","",VLOOKUP(B175,[1]inscriptions!$A$7:$F$505,6,0)))</f>
        <v/>
      </c>
    </row>
    <row r="176" spans="1:7" x14ac:dyDescent="0.25">
      <c r="A176" s="12">
        <f t="shared" si="2"/>
        <v>173</v>
      </c>
      <c r="B176" s="13">
        <v>190</v>
      </c>
      <c r="C176" s="14">
        <v>4.6944444444444448E-2</v>
      </c>
      <c r="D176" s="15" t="str">
        <f>IF(B176="","",VLOOKUP(B176,[1]inscriptions!$A$7:$B$505,2,0))</f>
        <v>COLLAT</v>
      </c>
      <c r="E176" s="15" t="str">
        <f>IF(B176="","",VLOOKUP(B176,[1]inscriptions!$A$7:$C$505,3,0))</f>
        <v>MICKAEL</v>
      </c>
      <c r="F176" s="16" t="str">
        <f>IF(B176="","",VLOOKUP(B176,[1]inscriptions!$A$7:$H$505,8,0))</f>
        <v>SEM</v>
      </c>
      <c r="G176" s="17" t="str">
        <f>IF(B176="","",IF(VLOOKUP(B176,[1]inscriptions!$A$7:$F$505,6,0)="","",VLOOKUP(B176,[1]inscriptions!$A$7:$F$505,6,0)))</f>
        <v>THOUARS TRIATHLON</v>
      </c>
    </row>
    <row r="177" spans="1:7" x14ac:dyDescent="0.25">
      <c r="A177" s="12">
        <f t="shared" si="2"/>
        <v>174</v>
      </c>
      <c r="B177" s="13">
        <v>65</v>
      </c>
      <c r="C177" s="14">
        <v>4.7199074074074067E-2</v>
      </c>
      <c r="D177" s="15" t="str">
        <f>IF(B177="","",VLOOKUP(B177,[1]inscriptions!$A$7:$B$505,2,0))</f>
        <v>LAURENS</v>
      </c>
      <c r="E177" s="15" t="str">
        <f>IF(B177="","",VLOOKUP(B177,[1]inscriptions!$A$7:$C$505,3,0))</f>
        <v>CHRISTOPHE</v>
      </c>
      <c r="F177" s="16" t="str">
        <f>IF(B177="","",VLOOKUP(B177,[1]inscriptions!$A$7:$H$505,8,0))</f>
        <v>M2M</v>
      </c>
      <c r="G177" s="17" t="str">
        <f>IF(B177="","",IF(VLOOKUP(B177,[1]inscriptions!$A$7:$F$505,6,0)="","",VLOOKUP(B177,[1]inscriptions!$A$7:$F$505,6,0)))</f>
        <v>CASC 79</v>
      </c>
    </row>
    <row r="178" spans="1:7" x14ac:dyDescent="0.25">
      <c r="A178" s="12">
        <f t="shared" si="2"/>
        <v>175</v>
      </c>
      <c r="B178" s="13">
        <v>349</v>
      </c>
      <c r="C178" s="14">
        <v>4.7303240740740743E-2</v>
      </c>
      <c r="D178" s="15" t="str">
        <f>IF(B178="","",VLOOKUP(B178,[1]inscriptions!$A$7:$B$505,2,0))</f>
        <v>BABIN</v>
      </c>
      <c r="E178" s="15" t="str">
        <f>IF(B178="","",VLOOKUP(B178,[1]inscriptions!$A$7:$C$505,3,0))</f>
        <v>BENJAMIN</v>
      </c>
      <c r="F178" s="16" t="str">
        <f>IF(B178="","",VLOOKUP(B178,[1]inscriptions!$A$7:$H$505,8,0))</f>
        <v>SEM</v>
      </c>
      <c r="G178" s="17" t="str">
        <f>IF(B178="","",IF(VLOOKUP(B178,[1]inscriptions!$A$7:$F$505,6,0)="","",VLOOKUP(B178,[1]inscriptions!$A$7:$F$505,6,0)))</f>
        <v>RUN IN NIORT</v>
      </c>
    </row>
    <row r="179" spans="1:7" x14ac:dyDescent="0.25">
      <c r="A179" s="12">
        <f t="shared" si="2"/>
        <v>176</v>
      </c>
      <c r="B179" s="13">
        <v>90</v>
      </c>
      <c r="C179" s="14">
        <v>4.7384259259259258E-2</v>
      </c>
      <c r="D179" s="15" t="str">
        <f>IF(B179="","",VLOOKUP(B179,[1]inscriptions!$A$7:$B$505,2,0))</f>
        <v>MORIN</v>
      </c>
      <c r="E179" s="15" t="str">
        <f>IF(B179="","",VLOOKUP(B179,[1]inscriptions!$A$7:$C$505,3,0))</f>
        <v>JEAN-CHRISTOPHE</v>
      </c>
      <c r="F179" s="16" t="str">
        <f>IF(B179="","",VLOOKUP(B179,[1]inscriptions!$A$7:$H$505,8,0))</f>
        <v>M2M</v>
      </c>
      <c r="G179" s="17" t="str">
        <f>IF(B179="","",IF(VLOOKUP(B179,[1]inscriptions!$A$7:$F$505,6,0)="","",VLOOKUP(B179,[1]inscriptions!$A$7:$F$505,6,0)))</f>
        <v>FAT AIRVAULT</v>
      </c>
    </row>
    <row r="180" spans="1:7" x14ac:dyDescent="0.25">
      <c r="A180" s="12">
        <f t="shared" si="2"/>
        <v>177</v>
      </c>
      <c r="B180" s="13">
        <v>374</v>
      </c>
      <c r="C180" s="14">
        <v>4.7442129629629626E-2</v>
      </c>
      <c r="D180" s="15" t="str">
        <f>IF(B180="","",VLOOKUP(B180,[1]inscriptions!$A$7:$B$505,2,0))</f>
        <v>MAISONNEUVE</v>
      </c>
      <c r="E180" s="15" t="str">
        <f>IF(B180="","",VLOOKUP(B180,[1]inscriptions!$A$7:$C$505,3,0))</f>
        <v>MICKAEL</v>
      </c>
      <c r="F180" s="16" t="str">
        <f>IF(B180="","",VLOOKUP(B180,[1]inscriptions!$A$7:$H$505,8,0))</f>
        <v>SEM</v>
      </c>
      <c r="G180" s="17" t="str">
        <f>IF(B180="","",IF(VLOOKUP(B180,[1]inscriptions!$A$7:$F$505,6,0)="","",VLOOKUP(B180,[1]inscriptions!$A$7:$F$505,6,0)))</f>
        <v/>
      </c>
    </row>
    <row r="181" spans="1:7" x14ac:dyDescent="0.25">
      <c r="A181" s="12">
        <f t="shared" si="2"/>
        <v>178</v>
      </c>
      <c r="B181" s="13">
        <v>92</v>
      </c>
      <c r="C181" s="14">
        <v>4.746527777777778E-2</v>
      </c>
      <c r="D181" s="15" t="str">
        <f>IF(B181="","",VLOOKUP(B181,[1]inscriptions!$A$7:$B$505,2,0))</f>
        <v>BISSON</v>
      </c>
      <c r="E181" s="15" t="str">
        <f>IF(B181="","",VLOOKUP(B181,[1]inscriptions!$A$7:$C$505,3,0))</f>
        <v>JEAN-MARC</v>
      </c>
      <c r="F181" s="16" t="str">
        <f>IF(B181="","",VLOOKUP(B181,[1]inscriptions!$A$7:$H$505,8,0))</f>
        <v>M1M</v>
      </c>
      <c r="G181" s="17" t="str">
        <f>IF(B181="","",IF(VLOOKUP(B181,[1]inscriptions!$A$7:$F$505,6,0)="","",VLOOKUP(B181,[1]inscriptions!$A$7:$F$505,6,0)))</f>
        <v/>
      </c>
    </row>
    <row r="182" spans="1:7" x14ac:dyDescent="0.25">
      <c r="A182" s="12">
        <f t="shared" si="2"/>
        <v>179</v>
      </c>
      <c r="B182" s="13">
        <v>106</v>
      </c>
      <c r="C182" s="14">
        <v>4.7500000000000007E-2</v>
      </c>
      <c r="D182" s="15" t="str">
        <f>IF(B182="","",VLOOKUP(B182,[1]inscriptions!$A$7:$B$505,2,0))</f>
        <v>GIRET</v>
      </c>
      <c r="E182" s="15" t="str">
        <f>IF(B182="","",VLOOKUP(B182,[1]inscriptions!$A$7:$C$505,3,0))</f>
        <v>EMMANUEL</v>
      </c>
      <c r="F182" s="16" t="str">
        <f>IF(B182="","",VLOOKUP(B182,[1]inscriptions!$A$7:$H$505,8,0))</f>
        <v>M1M</v>
      </c>
      <c r="G182" s="17" t="str">
        <f>IF(B182="","",IF(VLOOKUP(B182,[1]inscriptions!$A$7:$F$505,6,0)="","",VLOOKUP(B182,[1]inscriptions!$A$7:$F$505,6,0)))</f>
        <v>JOG FORS</v>
      </c>
    </row>
    <row r="183" spans="1:7" x14ac:dyDescent="0.25">
      <c r="A183" s="12">
        <f t="shared" si="2"/>
        <v>180</v>
      </c>
      <c r="B183" s="13">
        <v>192</v>
      </c>
      <c r="C183" s="14">
        <v>4.7557870370370368E-2</v>
      </c>
      <c r="D183" s="15" t="str">
        <f>IF(B183="","",VLOOKUP(B183,[1]inscriptions!$A$7:$B$505,2,0))</f>
        <v>PELLET</v>
      </c>
      <c r="E183" s="15" t="str">
        <f>IF(B183="","",VLOOKUP(B183,[1]inscriptions!$A$7:$C$505,3,0))</f>
        <v>JEAN-MARIE</v>
      </c>
      <c r="F183" s="16" t="str">
        <f>IF(B183="","",VLOOKUP(B183,[1]inscriptions!$A$7:$H$505,8,0))</f>
        <v>M1M</v>
      </c>
      <c r="G183" s="17" t="str">
        <f>IF(B183="","",IF(VLOOKUP(B183,[1]inscriptions!$A$7:$F$505,6,0)="","",VLOOKUP(B183,[1]inscriptions!$A$7:$F$505,6,0)))</f>
        <v>VO2 BESSINES</v>
      </c>
    </row>
    <row r="184" spans="1:7" x14ac:dyDescent="0.25">
      <c r="A184" s="12">
        <f t="shared" si="2"/>
        <v>181</v>
      </c>
      <c r="B184" s="13">
        <v>229</v>
      </c>
      <c r="C184" s="14">
        <v>4.7592592592592596E-2</v>
      </c>
      <c r="D184" s="15" t="str">
        <f>IF(B184="","",VLOOKUP(B184,[1]inscriptions!$A$7:$B$505,2,0))</f>
        <v>GATARD</v>
      </c>
      <c r="E184" s="15" t="str">
        <f>IF(B184="","",VLOOKUP(B184,[1]inscriptions!$A$7:$C$505,3,0))</f>
        <v>JEAN-CHARLES</v>
      </c>
      <c r="F184" s="16" t="str">
        <f>IF(B184="","",VLOOKUP(B184,[1]inscriptions!$A$7:$H$505,8,0))</f>
        <v>SEM</v>
      </c>
      <c r="G184" s="17" t="str">
        <f>IF(B184="","",IF(VLOOKUP(B184,[1]inscriptions!$A$7:$F$505,6,0)="","",VLOOKUP(B184,[1]inscriptions!$A$7:$F$505,6,0)))</f>
        <v/>
      </c>
    </row>
    <row r="185" spans="1:7" x14ac:dyDescent="0.25">
      <c r="A185" s="12">
        <f t="shared" si="2"/>
        <v>182</v>
      </c>
      <c r="B185" s="13">
        <v>45</v>
      </c>
      <c r="C185" s="14">
        <v>4.760416666666667E-2</v>
      </c>
      <c r="D185" s="15" t="str">
        <f>IF(B185="","",VLOOKUP(B185,[1]inscriptions!$A$7:$B$505,2,0))</f>
        <v>CORNUAULT</v>
      </c>
      <c r="E185" s="15" t="str">
        <f>IF(B185="","",VLOOKUP(B185,[1]inscriptions!$A$7:$C$505,3,0))</f>
        <v>DAVID</v>
      </c>
      <c r="F185" s="16" t="str">
        <f>IF(B185="","",VLOOKUP(B185,[1]inscriptions!$A$7:$H$505,8,0))</f>
        <v>M1M</v>
      </c>
      <c r="G185" s="17" t="str">
        <f>IF(B185="","",IF(VLOOKUP(B185,[1]inscriptions!$A$7:$F$505,6,0)="","",VLOOKUP(B185,[1]inscriptions!$A$7:$F$505,6,0)))</f>
        <v>CORRIDA DE COURLAY</v>
      </c>
    </row>
    <row r="186" spans="1:7" x14ac:dyDescent="0.25">
      <c r="A186" s="12">
        <f t="shared" si="2"/>
        <v>183</v>
      </c>
      <c r="B186" s="13">
        <v>48</v>
      </c>
      <c r="C186" s="14">
        <v>4.762731481481481E-2</v>
      </c>
      <c r="D186" s="15" t="str">
        <f>IF(B186="","",VLOOKUP(B186,[1]inscriptions!$A$7:$B$505,2,0))</f>
        <v>CHAIGNEAU</v>
      </c>
      <c r="E186" s="15" t="str">
        <f>IF(B186="","",VLOOKUP(B186,[1]inscriptions!$A$7:$C$505,3,0))</f>
        <v>CHRISTOPHE</v>
      </c>
      <c r="F186" s="16" t="str">
        <f>IF(B186="","",VLOOKUP(B186,[1]inscriptions!$A$7:$H$505,8,0))</f>
        <v>SEM</v>
      </c>
      <c r="G186" s="17" t="str">
        <f>IF(B186="","",IF(VLOOKUP(B186,[1]inscriptions!$A$7:$F$505,6,0)="","",VLOOKUP(B186,[1]inscriptions!$A$7:$F$505,6,0)))</f>
        <v/>
      </c>
    </row>
    <row r="187" spans="1:7" x14ac:dyDescent="0.25">
      <c r="A187" s="12">
        <f t="shared" si="2"/>
        <v>184</v>
      </c>
      <c r="B187" s="13">
        <v>47</v>
      </c>
      <c r="C187" s="14">
        <v>4.763888888888889E-2</v>
      </c>
      <c r="D187" s="15" t="str">
        <f>IF(B187="","",VLOOKUP(B187,[1]inscriptions!$A$7:$B$505,2,0))</f>
        <v>CHALON</v>
      </c>
      <c r="E187" s="15" t="str">
        <f>IF(B187="","",VLOOKUP(B187,[1]inscriptions!$A$7:$C$505,3,0))</f>
        <v>CLAIRE</v>
      </c>
      <c r="F187" s="16" t="str">
        <f>IF(B187="","",VLOOKUP(B187,[1]inscriptions!$A$7:$H$505,8,0))</f>
        <v>M1F</v>
      </c>
      <c r="G187" s="17" t="str">
        <f>IF(B187="","",IF(VLOOKUP(B187,[1]inscriptions!$A$7:$F$505,6,0)="","",VLOOKUP(B187,[1]inscriptions!$A$7:$F$505,6,0)))</f>
        <v>US THOUARS</v>
      </c>
    </row>
    <row r="188" spans="1:7" x14ac:dyDescent="0.25">
      <c r="A188" s="12">
        <f t="shared" si="2"/>
        <v>185</v>
      </c>
      <c r="B188" s="13">
        <v>315</v>
      </c>
      <c r="C188" s="14">
        <v>4.763888888888889E-2</v>
      </c>
      <c r="D188" s="15" t="str">
        <f>IF(B188="","",VLOOKUP(B188,[1]inscriptions!$A$7:$B$505,2,0))</f>
        <v>MONTIEGE</v>
      </c>
      <c r="E188" s="15" t="str">
        <f>IF(B188="","",VLOOKUP(B188,[1]inscriptions!$A$7:$C$505,3,0))</f>
        <v>YANN</v>
      </c>
      <c r="F188" s="16" t="str">
        <f>IF(B188="","",VLOOKUP(B188,[1]inscriptions!$A$7:$H$505,8,0))</f>
        <v>M1M</v>
      </c>
      <c r="G188" s="17" t="str">
        <f>IF(B188="","",IF(VLOOKUP(B188,[1]inscriptions!$A$7:$F$505,6,0)="","",VLOOKUP(B188,[1]inscriptions!$A$7:$F$505,6,0)))</f>
        <v/>
      </c>
    </row>
    <row r="189" spans="1:7" x14ac:dyDescent="0.25">
      <c r="A189" s="12">
        <f t="shared" si="2"/>
        <v>186</v>
      </c>
      <c r="B189" s="13">
        <v>258</v>
      </c>
      <c r="C189" s="14">
        <v>4.7650462962962964E-2</v>
      </c>
      <c r="D189" s="15" t="str">
        <f>IF(B189="","",VLOOKUP(B189,[1]inscriptions!$A$7:$B$505,2,0))</f>
        <v>SAGE</v>
      </c>
      <c r="E189" s="15" t="str">
        <f>IF(B189="","",VLOOKUP(B189,[1]inscriptions!$A$7:$C$505,3,0))</f>
        <v>CLAUDIE</v>
      </c>
      <c r="F189" s="16" t="str">
        <f>IF(B189="","",VLOOKUP(B189,[1]inscriptions!$A$7:$H$505,8,0))</f>
        <v>SEF</v>
      </c>
      <c r="G189" s="17" t="str">
        <f>IF(B189="","",IF(VLOOKUP(B189,[1]inscriptions!$A$7:$F$505,6,0)="","",VLOOKUP(B189,[1]inscriptions!$A$7:$F$505,6,0)))</f>
        <v>SAINTE AUBINADE</v>
      </c>
    </row>
    <row r="190" spans="1:7" x14ac:dyDescent="0.25">
      <c r="A190" s="12">
        <f t="shared" si="2"/>
        <v>187</v>
      </c>
      <c r="B190" s="13">
        <v>265</v>
      </c>
      <c r="C190" s="14">
        <v>4.7870370370370369E-2</v>
      </c>
      <c r="D190" s="15" t="str">
        <f>IF(B190="","",VLOOKUP(B190,[1]inscriptions!$A$7:$B$505,2,0))</f>
        <v>DINARD</v>
      </c>
      <c r="E190" s="15" t="str">
        <f>IF(B190="","",VLOOKUP(B190,[1]inscriptions!$A$7:$C$505,3,0))</f>
        <v>VINCENT</v>
      </c>
      <c r="F190" s="16" t="str">
        <f>IF(B190="","",VLOOKUP(B190,[1]inscriptions!$A$7:$H$505,8,0))</f>
        <v>SEM</v>
      </c>
      <c r="G190" s="17" t="str">
        <f>IF(B190="","",IF(VLOOKUP(B190,[1]inscriptions!$A$7:$F$505,6,0)="","",VLOOKUP(B190,[1]inscriptions!$A$7:$F$505,6,0)))</f>
        <v>JUDO CMC</v>
      </c>
    </row>
    <row r="191" spans="1:7" x14ac:dyDescent="0.25">
      <c r="A191" s="12">
        <f t="shared" si="2"/>
        <v>188</v>
      </c>
      <c r="B191" s="13">
        <v>253</v>
      </c>
      <c r="C191" s="14">
        <v>4.8287037037037038E-2</v>
      </c>
      <c r="D191" s="15" t="str">
        <f>IF(B191="","",VLOOKUP(B191,[1]inscriptions!$A$7:$B$505,2,0))</f>
        <v>TRANCHET</v>
      </c>
      <c r="E191" s="15" t="str">
        <f>IF(B191="","",VLOOKUP(B191,[1]inscriptions!$A$7:$C$505,3,0))</f>
        <v>ANTOINE</v>
      </c>
      <c r="F191" s="16" t="str">
        <f>IF(B191="","",VLOOKUP(B191,[1]inscriptions!$A$7:$H$505,8,0))</f>
        <v>M1M</v>
      </c>
      <c r="G191" s="17" t="str">
        <f>IF(B191="","",IF(VLOOKUP(B191,[1]inscriptions!$A$7:$F$505,6,0)="","",VLOOKUP(B191,[1]inscriptions!$A$7:$F$505,6,0)))</f>
        <v>MOTIVES TOUT TERRAIN</v>
      </c>
    </row>
    <row r="192" spans="1:7" x14ac:dyDescent="0.25">
      <c r="A192" s="12">
        <f t="shared" si="2"/>
        <v>189</v>
      </c>
      <c r="B192" s="13">
        <v>341</v>
      </c>
      <c r="C192" s="14">
        <v>4.8356481481481479E-2</v>
      </c>
      <c r="D192" s="15" t="str">
        <f>IF(B192="","",VLOOKUP(B192,[1]inscriptions!$A$7:$B$505,2,0))</f>
        <v>ROGER</v>
      </c>
      <c r="E192" s="15" t="str">
        <f>IF(B192="","",VLOOKUP(B192,[1]inscriptions!$A$7:$C$505,3,0))</f>
        <v>HERVE</v>
      </c>
      <c r="F192" s="16" t="str">
        <f>IF(B192="","",VLOOKUP(B192,[1]inscriptions!$A$7:$H$505,8,0))</f>
        <v>M1M</v>
      </c>
      <c r="G192" s="17" t="str">
        <f>IF(B192="","",IF(VLOOKUP(B192,[1]inscriptions!$A$7:$F$505,6,0)="","",VLOOKUP(B192,[1]inscriptions!$A$7:$F$505,6,0)))</f>
        <v/>
      </c>
    </row>
    <row r="193" spans="1:7" x14ac:dyDescent="0.25">
      <c r="A193" s="12">
        <f t="shared" si="2"/>
        <v>190</v>
      </c>
      <c r="B193" s="13">
        <v>102</v>
      </c>
      <c r="C193" s="14">
        <v>4.83912037037037E-2</v>
      </c>
      <c r="D193" s="15" t="str">
        <f>IF(B193="","",VLOOKUP(B193,[1]inscriptions!$A$7:$B$505,2,0))</f>
        <v>RAOUL</v>
      </c>
      <c r="E193" s="15" t="str">
        <f>IF(B193="","",VLOOKUP(B193,[1]inscriptions!$A$7:$C$505,3,0))</f>
        <v>JEAN-CLAUDE</v>
      </c>
      <c r="F193" s="16" t="str">
        <f>IF(B193="","",VLOOKUP(B193,[1]inscriptions!$A$7:$H$505,8,0))</f>
        <v>M2M</v>
      </c>
      <c r="G193" s="17" t="str">
        <f>IF(B193="","",IF(VLOOKUP(B193,[1]inscriptions!$A$7:$F$505,6,0)="","",VLOOKUP(B193,[1]inscriptions!$A$7:$F$505,6,0)))</f>
        <v/>
      </c>
    </row>
    <row r="194" spans="1:7" x14ac:dyDescent="0.25">
      <c r="A194" s="12">
        <f t="shared" si="2"/>
        <v>191</v>
      </c>
      <c r="B194" s="13">
        <v>271</v>
      </c>
      <c r="C194" s="14">
        <v>4.8402777777777774E-2</v>
      </c>
      <c r="D194" s="15" t="str">
        <f>IF(B194="","",VLOOKUP(B194,[1]inscriptions!$A$7:$B$505,2,0))</f>
        <v>MENDES</v>
      </c>
      <c r="E194" s="15" t="str">
        <f>IF(B194="","",VLOOKUP(B194,[1]inscriptions!$A$7:$C$505,3,0))</f>
        <v>JEAN-PAUL</v>
      </c>
      <c r="F194" s="16" t="str">
        <f>IF(B194="","",VLOOKUP(B194,[1]inscriptions!$A$7:$H$505,8,0))</f>
        <v>M2M</v>
      </c>
      <c r="G194" s="17" t="str">
        <f>IF(B194="","",IF(VLOOKUP(B194,[1]inscriptions!$A$7:$F$505,6,0)="","",VLOOKUP(B194,[1]inscriptions!$A$7:$F$505,6,0)))</f>
        <v/>
      </c>
    </row>
    <row r="195" spans="1:7" x14ac:dyDescent="0.25">
      <c r="A195" s="12">
        <f t="shared" si="2"/>
        <v>192</v>
      </c>
      <c r="B195" s="13">
        <v>342</v>
      </c>
      <c r="C195" s="14">
        <v>4.8460648148148149E-2</v>
      </c>
      <c r="D195" s="15" t="str">
        <f>IF(B195="","",VLOOKUP(B195,[1]inscriptions!$A$7:$B$505,2,0))</f>
        <v>DAGUET</v>
      </c>
      <c r="E195" s="15" t="str">
        <f>IF(B195="","",VLOOKUP(B195,[1]inscriptions!$A$7:$C$505,3,0))</f>
        <v>PASCAL</v>
      </c>
      <c r="F195" s="16" t="str">
        <f>IF(B195="","",VLOOKUP(B195,[1]inscriptions!$A$7:$H$505,8,0))</f>
        <v>M1M</v>
      </c>
      <c r="G195" s="17" t="str">
        <f>IF(B195="","",IF(VLOOKUP(B195,[1]inscriptions!$A$7:$F$505,6,0)="","",VLOOKUP(B195,[1]inscriptions!$A$7:$F$505,6,0)))</f>
        <v>AS VOUILLE 86</v>
      </c>
    </row>
    <row r="196" spans="1:7" x14ac:dyDescent="0.25">
      <c r="A196" s="12">
        <f t="shared" si="2"/>
        <v>193</v>
      </c>
      <c r="B196" s="13">
        <v>114</v>
      </c>
      <c r="C196" s="14">
        <v>4.8460648148148149E-2</v>
      </c>
      <c r="D196" s="15" t="str">
        <f>IF(B196="","",VLOOKUP(B196,[1]inscriptions!$A$7:$B$505,2,0))</f>
        <v>KERVELLA</v>
      </c>
      <c r="E196" s="15" t="str">
        <f>IF(B196="","",VLOOKUP(B196,[1]inscriptions!$A$7:$C$505,3,0))</f>
        <v>CEDRIC</v>
      </c>
      <c r="F196" s="16" t="str">
        <f>IF(B196="","",VLOOKUP(B196,[1]inscriptions!$A$7:$H$505,8,0))</f>
        <v>SEM</v>
      </c>
      <c r="G196" s="17" t="str">
        <f>IF(B196="","",IF(VLOOKUP(B196,[1]inscriptions!$A$7:$F$505,6,0)="","",VLOOKUP(B196,[1]inscriptions!$A$7:$F$505,6,0)))</f>
        <v>K'MOUSS TEAM</v>
      </c>
    </row>
    <row r="197" spans="1:7" x14ac:dyDescent="0.25">
      <c r="A197" s="12">
        <f t="shared" si="2"/>
        <v>194</v>
      </c>
      <c r="B197" s="13">
        <v>10</v>
      </c>
      <c r="C197" s="14">
        <v>4.8483796296296296E-2</v>
      </c>
      <c r="D197" s="15" t="str">
        <f>IF(B197="","",VLOOKUP(B197,[1]inscriptions!$A$7:$B$505,2,0))</f>
        <v>TAVARD</v>
      </c>
      <c r="E197" s="15" t="str">
        <f>IF(B197="","",VLOOKUP(B197,[1]inscriptions!$A$7:$C$505,3,0))</f>
        <v>FREDDY</v>
      </c>
      <c r="F197" s="16" t="str">
        <f>IF(B197="","",VLOOKUP(B197,[1]inscriptions!$A$7:$H$505,8,0))</f>
        <v>SEM</v>
      </c>
      <c r="G197" s="17" t="str">
        <f>IF(B197="","",IF(VLOOKUP(B197,[1]inscriptions!$A$7:$F$505,6,0)="","",VLOOKUP(B197,[1]inscriptions!$A$7:$F$505,6,0)))</f>
        <v>RADO 79</v>
      </c>
    </row>
    <row r="198" spans="1:7" x14ac:dyDescent="0.25">
      <c r="A198" s="12">
        <f t="shared" ref="A198:A261" si="3">IF(C198="","",A197+1)</f>
        <v>195</v>
      </c>
      <c r="B198" s="13">
        <v>226</v>
      </c>
      <c r="C198" s="14">
        <v>4.8506944444444443E-2</v>
      </c>
      <c r="D198" s="15" t="str">
        <f>IF(B198="","",VLOOKUP(B198,[1]inscriptions!$A$7:$B$505,2,0))</f>
        <v>PIRONIN</v>
      </c>
      <c r="E198" s="15" t="str">
        <f>IF(B198="","",VLOOKUP(B198,[1]inscriptions!$A$7:$C$505,3,0))</f>
        <v>CECILE</v>
      </c>
      <c r="F198" s="16" t="str">
        <f>IF(B198="","",VLOOKUP(B198,[1]inscriptions!$A$7:$H$505,8,0))</f>
        <v>M1F</v>
      </c>
      <c r="G198" s="17" t="str">
        <f>IF(B198="","",IF(VLOOKUP(B198,[1]inscriptions!$A$7:$F$505,6,0)="","",VLOOKUP(B198,[1]inscriptions!$A$7:$F$505,6,0)))</f>
        <v>AS VOUILLE 86</v>
      </c>
    </row>
    <row r="199" spans="1:7" x14ac:dyDescent="0.25">
      <c r="A199" s="12">
        <f t="shared" si="3"/>
        <v>196</v>
      </c>
      <c r="B199" s="13">
        <v>225</v>
      </c>
      <c r="C199" s="14">
        <v>4.8518518518518516E-2</v>
      </c>
      <c r="D199" s="15" t="str">
        <f>IF(B199="","",VLOOKUP(B199,[1]inscriptions!$A$7:$B$505,2,0))</f>
        <v>GIRAUD</v>
      </c>
      <c r="E199" s="15" t="str">
        <f>IF(B199="","",VLOOKUP(B199,[1]inscriptions!$A$7:$C$505,3,0))</f>
        <v>MATHIAS</v>
      </c>
      <c r="F199" s="16" t="str">
        <f>IF(B199="","",VLOOKUP(B199,[1]inscriptions!$A$7:$H$505,8,0))</f>
        <v>SEM</v>
      </c>
      <c r="G199" s="17" t="str">
        <f>IF(B199="","",IF(VLOOKUP(B199,[1]inscriptions!$A$7:$F$505,6,0)="","",VLOOKUP(B199,[1]inscriptions!$A$7:$F$505,6,0)))</f>
        <v>AS VOUILLE 86</v>
      </c>
    </row>
    <row r="200" spans="1:7" x14ac:dyDescent="0.25">
      <c r="A200" s="12">
        <f t="shared" si="3"/>
        <v>197</v>
      </c>
      <c r="B200" s="13">
        <v>138</v>
      </c>
      <c r="C200" s="14">
        <v>4.854166666666667E-2</v>
      </c>
      <c r="D200" s="15" t="str">
        <f>IF(B200="","",VLOOKUP(B200,[1]inscriptions!$A$7:$B$505,2,0))</f>
        <v>LAVAUD</v>
      </c>
      <c r="E200" s="15" t="str">
        <f>IF(B200="","",VLOOKUP(B200,[1]inscriptions!$A$7:$C$505,3,0))</f>
        <v>PATRICK</v>
      </c>
      <c r="F200" s="16" t="str">
        <f>IF(B200="","",VLOOKUP(B200,[1]inscriptions!$A$7:$H$505,8,0))</f>
        <v>M2M</v>
      </c>
      <c r="G200" s="17" t="str">
        <f>IF(B200="","",IF(VLOOKUP(B200,[1]inscriptions!$A$7:$F$505,6,0)="","",VLOOKUP(B200,[1]inscriptions!$A$7:$F$505,6,0)))</f>
        <v>AS VOUILLE 86</v>
      </c>
    </row>
    <row r="201" spans="1:7" x14ac:dyDescent="0.25">
      <c r="A201" s="12">
        <f t="shared" si="3"/>
        <v>198</v>
      </c>
      <c r="B201" s="13">
        <v>44</v>
      </c>
      <c r="C201" s="14">
        <v>4.8611111111111112E-2</v>
      </c>
      <c r="D201" s="15" t="str">
        <f>IF(B201="","",VLOOKUP(B201,[1]inscriptions!$A$7:$B$505,2,0))</f>
        <v>THAUDIERE</v>
      </c>
      <c r="E201" s="15" t="str">
        <f>IF(B201="","",VLOOKUP(B201,[1]inscriptions!$A$7:$C$505,3,0))</f>
        <v>JEROME</v>
      </c>
      <c r="F201" s="16" t="str">
        <f>IF(B201="","",VLOOKUP(B201,[1]inscriptions!$A$7:$H$505,8,0))</f>
        <v>M1M</v>
      </c>
      <c r="G201" s="17" t="str">
        <f>IF(B201="","",IF(VLOOKUP(B201,[1]inscriptions!$A$7:$F$505,6,0)="","",VLOOKUP(B201,[1]inscriptions!$A$7:$F$505,6,0)))</f>
        <v>US THOUARS</v>
      </c>
    </row>
    <row r="202" spans="1:7" x14ac:dyDescent="0.25">
      <c r="A202" s="12">
        <f t="shared" si="3"/>
        <v>199</v>
      </c>
      <c r="B202" s="13">
        <v>350</v>
      </c>
      <c r="C202" s="14">
        <v>4.8611111111111112E-2</v>
      </c>
      <c r="D202" s="15" t="str">
        <f>IF(B202="","",VLOOKUP(B202,[1]inscriptions!$A$7:$B$505,2,0))</f>
        <v>SABOURIN</v>
      </c>
      <c r="E202" s="15" t="str">
        <f>IF(B202="","",VLOOKUP(B202,[1]inscriptions!$A$7:$C$505,3,0))</f>
        <v>OLIVIER</v>
      </c>
      <c r="F202" s="16" t="str">
        <f>IF(B202="","",VLOOKUP(B202,[1]inscriptions!$A$7:$H$505,8,0))</f>
        <v>M1M</v>
      </c>
      <c r="G202" s="17" t="str">
        <f>IF(B202="","",IF(VLOOKUP(B202,[1]inscriptions!$A$7:$F$505,6,0)="","",VLOOKUP(B202,[1]inscriptions!$A$7:$F$505,6,0)))</f>
        <v/>
      </c>
    </row>
    <row r="203" spans="1:7" x14ac:dyDescent="0.25">
      <c r="A203" s="12">
        <f t="shared" si="3"/>
        <v>200</v>
      </c>
      <c r="B203" s="13">
        <v>355</v>
      </c>
      <c r="C203" s="14">
        <v>4.8634259259259259E-2</v>
      </c>
      <c r="D203" s="15" t="str">
        <f>IF(B203="","",VLOOKUP(B203,[1]inscriptions!$A$7:$B$505,2,0))</f>
        <v>TALBOT</v>
      </c>
      <c r="E203" s="15" t="str">
        <f>IF(B203="","",VLOOKUP(B203,[1]inscriptions!$A$7:$C$505,3,0))</f>
        <v>DAVID</v>
      </c>
      <c r="F203" s="16" t="str">
        <f>IF(B203="","",VLOOKUP(B203,[1]inscriptions!$A$7:$H$505,8,0))</f>
        <v>M1M</v>
      </c>
      <c r="G203" s="17" t="str">
        <f>IF(B203="","",IF(VLOOKUP(B203,[1]inscriptions!$A$7:$F$505,6,0)="","",VLOOKUP(B203,[1]inscriptions!$A$7:$F$505,6,0)))</f>
        <v/>
      </c>
    </row>
    <row r="204" spans="1:7" x14ac:dyDescent="0.25">
      <c r="A204" s="12">
        <f t="shared" si="3"/>
        <v>201</v>
      </c>
      <c r="B204" s="13">
        <v>71</v>
      </c>
      <c r="C204" s="14">
        <v>4.8657407407407406E-2</v>
      </c>
      <c r="D204" s="15" t="str">
        <f>IF(B204="","",VLOOKUP(B204,[1]inscriptions!$A$7:$B$505,2,0))</f>
        <v>MAULOISE</v>
      </c>
      <c r="E204" s="15" t="str">
        <f>IF(B204="","",VLOOKUP(B204,[1]inscriptions!$A$7:$C$505,3,0))</f>
        <v>DIDIER</v>
      </c>
      <c r="F204" s="16" t="str">
        <f>IF(B204="","",VLOOKUP(B204,[1]inscriptions!$A$7:$H$505,8,0))</f>
        <v>M3M</v>
      </c>
      <c r="G204" s="17" t="str">
        <f>IF(B204="","",IF(VLOOKUP(B204,[1]inscriptions!$A$7:$F$505,6,0)="","",VLOOKUP(B204,[1]inscriptions!$A$7:$F$505,6,0)))</f>
        <v/>
      </c>
    </row>
    <row r="205" spans="1:7" x14ac:dyDescent="0.25">
      <c r="A205" s="12">
        <f t="shared" si="3"/>
        <v>202</v>
      </c>
      <c r="B205" s="13">
        <v>160</v>
      </c>
      <c r="C205" s="14">
        <v>4.87037037037037E-2</v>
      </c>
      <c r="D205" s="15" t="str">
        <f>IF(B205="","",VLOOKUP(B205,[1]inscriptions!$A$7:$B$505,2,0))</f>
        <v>REGHEM</v>
      </c>
      <c r="E205" s="15" t="str">
        <f>IF(B205="","",VLOOKUP(B205,[1]inscriptions!$A$7:$C$505,3,0))</f>
        <v>ANTOINE</v>
      </c>
      <c r="F205" s="16" t="str">
        <f>IF(B205="","",VLOOKUP(B205,[1]inscriptions!$A$7:$H$505,8,0))</f>
        <v>SEM</v>
      </c>
      <c r="G205" s="17" t="str">
        <f>IF(B205="","",IF(VLOOKUP(B205,[1]inscriptions!$A$7:$F$505,6,0)="","",VLOOKUP(B205,[1]inscriptions!$A$7:$F$505,6,0)))</f>
        <v/>
      </c>
    </row>
    <row r="206" spans="1:7" x14ac:dyDescent="0.25">
      <c r="A206" s="12">
        <f t="shared" si="3"/>
        <v>203</v>
      </c>
      <c r="B206" s="13">
        <v>287</v>
      </c>
      <c r="C206" s="14">
        <v>4.8738425925925921E-2</v>
      </c>
      <c r="D206" s="15" t="str">
        <f>IF(B206="","",VLOOKUP(B206,[1]inscriptions!$A$7:$B$505,2,0))</f>
        <v>GAILLARD</v>
      </c>
      <c r="E206" s="15" t="str">
        <f>IF(B206="","",VLOOKUP(B206,[1]inscriptions!$A$7:$C$505,3,0))</f>
        <v xml:space="preserve">YANN </v>
      </c>
      <c r="F206" s="16" t="str">
        <f>IF(B206="","",VLOOKUP(B206,[1]inscriptions!$A$7:$H$505,8,0))</f>
        <v>SEM</v>
      </c>
      <c r="G206" s="17" t="str">
        <f>IF(B206="","",IF(VLOOKUP(B206,[1]inscriptions!$A$7:$F$505,6,0)="","",VLOOKUP(B206,[1]inscriptions!$A$7:$F$505,6,0)))</f>
        <v/>
      </c>
    </row>
    <row r="207" spans="1:7" x14ac:dyDescent="0.25">
      <c r="A207" s="12">
        <f t="shared" si="3"/>
        <v>204</v>
      </c>
      <c r="B207" s="13">
        <v>214</v>
      </c>
      <c r="C207" s="14">
        <v>4.8761574074074075E-2</v>
      </c>
      <c r="D207" s="15" t="str">
        <f>IF(B207="","",VLOOKUP(B207,[1]inscriptions!$A$7:$B$505,2,0))</f>
        <v>BEGET</v>
      </c>
      <c r="E207" s="15" t="str">
        <f>IF(B207="","",VLOOKUP(B207,[1]inscriptions!$A$7:$C$505,3,0))</f>
        <v>PATRICK</v>
      </c>
      <c r="F207" s="16" t="str">
        <f>IF(B207="","",VLOOKUP(B207,[1]inscriptions!$A$7:$H$505,8,0))</f>
        <v>M2M</v>
      </c>
      <c r="G207" s="17" t="str">
        <f>IF(B207="","",IF(VLOOKUP(B207,[1]inscriptions!$A$7:$F$505,6,0)="","",VLOOKUP(B207,[1]inscriptions!$A$7:$F$505,6,0)))</f>
        <v/>
      </c>
    </row>
    <row r="208" spans="1:7" x14ac:dyDescent="0.25">
      <c r="A208" s="12">
        <f t="shared" si="3"/>
        <v>205</v>
      </c>
      <c r="B208" s="13">
        <v>296</v>
      </c>
      <c r="C208" s="14">
        <v>4.8784722222222222E-2</v>
      </c>
      <c r="D208" s="15" t="str">
        <f>IF(B208="","",VLOOKUP(B208,[1]inscriptions!$A$7:$B$505,2,0))</f>
        <v>CANIOT</v>
      </c>
      <c r="E208" s="15" t="str">
        <f>IF(B208="","",VLOOKUP(B208,[1]inscriptions!$A$7:$C$505,3,0))</f>
        <v>JOEL</v>
      </c>
      <c r="F208" s="16" t="str">
        <f>IF(B208="","",VLOOKUP(B208,[1]inscriptions!$A$7:$H$505,8,0))</f>
        <v>M2M</v>
      </c>
      <c r="G208" s="17" t="str">
        <f>IF(B208="","",IF(VLOOKUP(B208,[1]inscriptions!$A$7:$F$505,6,0)="","",VLOOKUP(B208,[1]inscriptions!$A$7:$F$505,6,0)))</f>
        <v>AS VG</v>
      </c>
    </row>
    <row r="209" spans="1:7" x14ac:dyDescent="0.25">
      <c r="A209" s="12">
        <f t="shared" si="3"/>
        <v>206</v>
      </c>
      <c r="B209" s="13">
        <v>141</v>
      </c>
      <c r="C209" s="14">
        <v>4.8796296296296303E-2</v>
      </c>
      <c r="D209" s="15" t="str">
        <f>IF(B209="","",VLOOKUP(B209,[1]inscriptions!$A$7:$B$505,2,0))</f>
        <v>GOUBEAU</v>
      </c>
      <c r="E209" s="15" t="str">
        <f>IF(B209="","",VLOOKUP(B209,[1]inscriptions!$A$7:$C$505,3,0))</f>
        <v>SANDRINE</v>
      </c>
      <c r="F209" s="16" t="str">
        <f>IF(B209="","",VLOOKUP(B209,[1]inscriptions!$A$7:$H$505,8,0))</f>
        <v>M1F</v>
      </c>
      <c r="G209" s="17" t="str">
        <f>IF(B209="","",IF(VLOOKUP(B209,[1]inscriptions!$A$7:$F$505,6,0)="","",VLOOKUP(B209,[1]inscriptions!$A$7:$F$505,6,0)))</f>
        <v/>
      </c>
    </row>
    <row r="210" spans="1:7" x14ac:dyDescent="0.25">
      <c r="A210" s="12">
        <f t="shared" si="3"/>
        <v>207</v>
      </c>
      <c r="B210" s="13">
        <v>126</v>
      </c>
      <c r="C210" s="14">
        <v>4.8796296296296303E-2</v>
      </c>
      <c r="D210" s="15" t="str">
        <f>IF(B210="","",VLOOKUP(B210,[1]inscriptions!$A$7:$B$505,2,0))</f>
        <v>PRADEAU</v>
      </c>
      <c r="E210" s="15" t="str">
        <f>IF(B210="","",VLOOKUP(B210,[1]inscriptions!$A$7:$C$505,3,0))</f>
        <v>DAVID</v>
      </c>
      <c r="F210" s="16" t="str">
        <f>IF(B210="","",VLOOKUP(B210,[1]inscriptions!$A$7:$H$505,8,0))</f>
        <v>SEM</v>
      </c>
      <c r="G210" s="17" t="str">
        <f>IF(B210="","",IF(VLOOKUP(B210,[1]inscriptions!$A$7:$F$505,6,0)="","",VLOOKUP(B210,[1]inscriptions!$A$7:$F$505,6,0)))</f>
        <v/>
      </c>
    </row>
    <row r="211" spans="1:7" x14ac:dyDescent="0.25">
      <c r="A211" s="12">
        <f t="shared" si="3"/>
        <v>208</v>
      </c>
      <c r="B211" s="13">
        <v>50</v>
      </c>
      <c r="C211" s="14">
        <v>4.8912037037037039E-2</v>
      </c>
      <c r="D211" s="15" t="str">
        <f>IF(B211="","",VLOOKUP(B211,[1]inscriptions!$A$7:$B$505,2,0))</f>
        <v>RENAUDEAU</v>
      </c>
      <c r="E211" s="15" t="str">
        <f>IF(B211="","",VLOOKUP(B211,[1]inscriptions!$A$7:$C$505,3,0))</f>
        <v>ALEXIS</v>
      </c>
      <c r="F211" s="16" t="str">
        <f>IF(B211="","",VLOOKUP(B211,[1]inscriptions!$A$7:$H$505,8,0))</f>
        <v>SEM</v>
      </c>
      <c r="G211" s="17" t="str">
        <f>IF(B211="","",IF(VLOOKUP(B211,[1]inscriptions!$A$7:$F$505,6,0)="","",VLOOKUP(B211,[1]inscriptions!$A$7:$F$505,6,0)))</f>
        <v/>
      </c>
    </row>
    <row r="212" spans="1:7" x14ac:dyDescent="0.25">
      <c r="A212" s="12">
        <f t="shared" si="3"/>
        <v>209</v>
      </c>
      <c r="B212" s="13">
        <v>275</v>
      </c>
      <c r="C212" s="14">
        <v>4.8946759259259259E-2</v>
      </c>
      <c r="D212" s="15" t="str">
        <f>IF(B212="","",VLOOKUP(B212,[1]inscriptions!$A$7:$B$505,2,0))</f>
        <v>VANNIER</v>
      </c>
      <c r="E212" s="15" t="str">
        <f>IF(B212="","",VLOOKUP(B212,[1]inscriptions!$A$7:$C$505,3,0))</f>
        <v>CHRISTIAN</v>
      </c>
      <c r="F212" s="16" t="str">
        <f>IF(B212="","",VLOOKUP(B212,[1]inscriptions!$A$7:$H$505,8,0))</f>
        <v>M2M</v>
      </c>
      <c r="G212" s="17" t="str">
        <f>IF(B212="","",IF(VLOOKUP(B212,[1]inscriptions!$A$7:$F$505,6,0)="","",VLOOKUP(B212,[1]inscriptions!$A$7:$F$505,6,0)))</f>
        <v>L'EGRAY'S CLUB</v>
      </c>
    </row>
    <row r="213" spans="1:7" x14ac:dyDescent="0.25">
      <c r="A213" s="12">
        <f t="shared" si="3"/>
        <v>210</v>
      </c>
      <c r="B213" s="13">
        <v>260</v>
      </c>
      <c r="C213" s="14">
        <v>4.8969907407407413E-2</v>
      </c>
      <c r="D213" s="15" t="str">
        <f>IF(B213="","",VLOOKUP(B213,[1]inscriptions!$A$7:$B$505,2,0))</f>
        <v>BODET</v>
      </c>
      <c r="E213" s="15" t="str">
        <f>IF(B213="","",VLOOKUP(B213,[1]inscriptions!$A$7:$C$505,3,0))</f>
        <v>STEPHANE</v>
      </c>
      <c r="F213" s="16" t="str">
        <f>IF(B213="","",VLOOKUP(B213,[1]inscriptions!$A$7:$H$505,8,0))</f>
        <v>M2M</v>
      </c>
      <c r="G213" s="17" t="str">
        <f>IF(B213="","",IF(VLOOKUP(B213,[1]inscriptions!$A$7:$F$505,6,0)="","",VLOOKUP(B213,[1]inscriptions!$A$7:$F$505,6,0)))</f>
        <v/>
      </c>
    </row>
    <row r="214" spans="1:7" x14ac:dyDescent="0.25">
      <c r="A214" s="12">
        <f t="shared" si="3"/>
        <v>211</v>
      </c>
      <c r="B214" s="13">
        <v>232</v>
      </c>
      <c r="C214" s="14">
        <v>4.898148148148148E-2</v>
      </c>
      <c r="D214" s="15" t="str">
        <f>IF(B214="","",VLOOKUP(B214,[1]inscriptions!$A$7:$B$505,2,0))</f>
        <v>BETARD</v>
      </c>
      <c r="E214" s="15" t="str">
        <f>IF(B214="","",VLOOKUP(B214,[1]inscriptions!$A$7:$C$505,3,0))</f>
        <v>STEPHANE</v>
      </c>
      <c r="F214" s="16" t="str">
        <f>IF(B214="","",VLOOKUP(B214,[1]inscriptions!$A$7:$H$505,8,0))</f>
        <v>M2M</v>
      </c>
      <c r="G214" s="17" t="str">
        <f>IF(B214="","",IF(VLOOKUP(B214,[1]inscriptions!$A$7:$F$505,6,0)="","",VLOOKUP(B214,[1]inscriptions!$A$7:$F$505,6,0)))</f>
        <v/>
      </c>
    </row>
    <row r="215" spans="1:7" x14ac:dyDescent="0.25">
      <c r="A215" s="12">
        <f t="shared" si="3"/>
        <v>212</v>
      </c>
      <c r="B215" s="13">
        <v>231</v>
      </c>
      <c r="C215" s="14">
        <v>4.8993055555555554E-2</v>
      </c>
      <c r="D215" s="15" t="str">
        <f>IF(B215="","",VLOOKUP(B215,[1]inscriptions!$A$7:$B$505,2,0))</f>
        <v>BASTIEN</v>
      </c>
      <c r="E215" s="15" t="str">
        <f>IF(B215="","",VLOOKUP(B215,[1]inscriptions!$A$7:$C$505,3,0))</f>
        <v>MICKAEL</v>
      </c>
      <c r="F215" s="16" t="str">
        <f>IF(B215="","",VLOOKUP(B215,[1]inscriptions!$A$7:$H$505,8,0))</f>
        <v>M1M</v>
      </c>
      <c r="G215" s="17" t="str">
        <f>IF(B215="","",IF(VLOOKUP(B215,[1]inscriptions!$A$7:$F$505,6,0)="","",VLOOKUP(B215,[1]inscriptions!$A$7:$F$505,6,0)))</f>
        <v/>
      </c>
    </row>
    <row r="216" spans="1:7" x14ac:dyDescent="0.25">
      <c r="A216" s="12">
        <f t="shared" si="3"/>
        <v>213</v>
      </c>
      <c r="B216" s="13">
        <v>188</v>
      </c>
      <c r="C216" s="14">
        <v>4.8993055555555554E-2</v>
      </c>
      <c r="D216" s="15" t="str">
        <f>IF(B216="","",VLOOKUP(B216,[1]inscriptions!$A$7:$B$505,2,0))</f>
        <v>JOUFFROY</v>
      </c>
      <c r="E216" s="15" t="str">
        <f>IF(B216="","",VLOOKUP(B216,[1]inscriptions!$A$7:$C$505,3,0))</f>
        <v>ERIC</v>
      </c>
      <c r="F216" s="16" t="str">
        <f>IF(B216="","",VLOOKUP(B216,[1]inscriptions!$A$7:$H$505,8,0))</f>
        <v>M1M</v>
      </c>
      <c r="G216" s="17" t="str">
        <f>IF(B216="","",IF(VLOOKUP(B216,[1]inscriptions!$A$7:$F$505,6,0)="","",VLOOKUP(B216,[1]inscriptions!$A$7:$F$505,6,0)))</f>
        <v/>
      </c>
    </row>
    <row r="217" spans="1:7" x14ac:dyDescent="0.25">
      <c r="A217" s="12">
        <f t="shared" si="3"/>
        <v>214</v>
      </c>
      <c r="B217" s="13">
        <v>222</v>
      </c>
      <c r="C217" s="14">
        <v>4.9050925925925921E-2</v>
      </c>
      <c r="D217" s="15" t="str">
        <f>IF(B217="","",VLOOKUP(B217,[1]inscriptions!$A$7:$B$505,2,0))</f>
        <v>ROUGE</v>
      </c>
      <c r="E217" s="15" t="str">
        <f>IF(B217="","",VLOOKUP(B217,[1]inscriptions!$A$7:$C$505,3,0))</f>
        <v>EMMANUELLE</v>
      </c>
      <c r="F217" s="16" t="str">
        <f>IF(B217="","",VLOOKUP(B217,[1]inscriptions!$A$7:$H$505,8,0))</f>
        <v>M1F</v>
      </c>
      <c r="G217" s="17" t="str">
        <f>IF(B217="","",IF(VLOOKUP(B217,[1]inscriptions!$A$7:$F$505,6,0)="","",VLOOKUP(B217,[1]inscriptions!$A$7:$F$505,6,0)))</f>
        <v/>
      </c>
    </row>
    <row r="218" spans="1:7" x14ac:dyDescent="0.25">
      <c r="A218" s="12">
        <f t="shared" si="3"/>
        <v>215</v>
      </c>
      <c r="B218" s="13">
        <v>274</v>
      </c>
      <c r="C218" s="14">
        <v>4.9050925925925921E-2</v>
      </c>
      <c r="D218" s="15" t="str">
        <f>IF(B218="","",VLOOKUP(B218,[1]inscriptions!$A$7:$B$505,2,0))</f>
        <v>HARDY</v>
      </c>
      <c r="E218" s="15" t="str">
        <f>IF(B218="","",VLOOKUP(B218,[1]inscriptions!$A$7:$C$505,3,0))</f>
        <v>JOEL</v>
      </c>
      <c r="F218" s="16" t="str">
        <f>IF(B218="","",VLOOKUP(B218,[1]inscriptions!$A$7:$H$505,8,0))</f>
        <v>M3M</v>
      </c>
      <c r="G218" s="17" t="str">
        <f>IF(B218="","",IF(VLOOKUP(B218,[1]inscriptions!$A$7:$F$505,6,0)="","",VLOOKUP(B218,[1]inscriptions!$A$7:$F$505,6,0)))</f>
        <v>US THOUARS</v>
      </c>
    </row>
    <row r="219" spans="1:7" x14ac:dyDescent="0.25">
      <c r="A219" s="12">
        <f t="shared" si="3"/>
        <v>216</v>
      </c>
      <c r="B219" s="13">
        <v>347</v>
      </c>
      <c r="C219" s="14">
        <v>4.9062500000000002E-2</v>
      </c>
      <c r="D219" s="15" t="str">
        <f>IF(B219="","",VLOOKUP(B219,[1]inscriptions!$A$7:$B$505,2,0))</f>
        <v>MICHY</v>
      </c>
      <c r="E219" s="15" t="str">
        <f>IF(B219="","",VLOOKUP(B219,[1]inscriptions!$A$7:$C$505,3,0))</f>
        <v>DOMINIQUE</v>
      </c>
      <c r="F219" s="16" t="str">
        <f>IF(B219="","",VLOOKUP(B219,[1]inscriptions!$A$7:$H$505,8,0))</f>
        <v>M2M</v>
      </c>
      <c r="G219" s="17" t="str">
        <f>IF(B219="","",IF(VLOOKUP(B219,[1]inscriptions!$A$7:$F$505,6,0)="","",VLOOKUP(B219,[1]inscriptions!$A$7:$F$505,6,0)))</f>
        <v/>
      </c>
    </row>
    <row r="220" spans="1:7" x14ac:dyDescent="0.25">
      <c r="A220" s="12">
        <f t="shared" si="3"/>
        <v>217</v>
      </c>
      <c r="B220" s="13">
        <v>77</v>
      </c>
      <c r="C220" s="14">
        <v>4.9074074074074076E-2</v>
      </c>
      <c r="D220" s="15" t="str">
        <f>IF(B220="","",VLOOKUP(B220,[1]inscriptions!$A$7:$B$505,2,0))</f>
        <v>THIEBAULT</v>
      </c>
      <c r="E220" s="15" t="str">
        <f>IF(B220="","",VLOOKUP(B220,[1]inscriptions!$A$7:$C$505,3,0))</f>
        <v>PASCAL</v>
      </c>
      <c r="F220" s="16" t="str">
        <f>IF(B220="","",VLOOKUP(B220,[1]inscriptions!$A$7:$H$505,8,0))</f>
        <v>M1M</v>
      </c>
      <c r="G220" s="17" t="str">
        <f>IF(B220="","",IF(VLOOKUP(B220,[1]inscriptions!$A$7:$F$505,6,0)="","",VLOOKUP(B220,[1]inscriptions!$A$7:$F$505,6,0)))</f>
        <v/>
      </c>
    </row>
    <row r="221" spans="1:7" x14ac:dyDescent="0.25">
      <c r="A221" s="12">
        <f t="shared" si="3"/>
        <v>218</v>
      </c>
      <c r="B221" s="13">
        <v>237</v>
      </c>
      <c r="C221" s="14">
        <v>4.9085648148148149E-2</v>
      </c>
      <c r="D221" s="15" t="str">
        <f>IF(B221="","",VLOOKUP(B221,[1]inscriptions!$A$7:$B$505,2,0))</f>
        <v>BILLARD</v>
      </c>
      <c r="E221" s="15" t="str">
        <f>IF(B221="","",VLOOKUP(B221,[1]inscriptions!$A$7:$C$505,3,0))</f>
        <v>FREDERIC</v>
      </c>
      <c r="F221" s="16" t="str">
        <f>IF(B221="","",VLOOKUP(B221,[1]inscriptions!$A$7:$H$505,8,0))</f>
        <v>SEM</v>
      </c>
      <c r="G221" s="17" t="str">
        <f>IF(B221="","",IF(VLOOKUP(B221,[1]inscriptions!$A$7:$F$505,6,0)="","",VLOOKUP(B221,[1]inscriptions!$A$7:$F$505,6,0)))</f>
        <v>FOOTING MOUGON</v>
      </c>
    </row>
    <row r="222" spans="1:7" x14ac:dyDescent="0.25">
      <c r="A222" s="12">
        <f t="shared" si="3"/>
        <v>219</v>
      </c>
      <c r="B222" s="13">
        <v>18</v>
      </c>
      <c r="C222" s="14">
        <v>4.9108796296296296E-2</v>
      </c>
      <c r="D222" s="15" t="str">
        <f>IF(B222="","",VLOOKUP(B222,[1]inscriptions!$A$7:$B$505,2,0))</f>
        <v>INGREMEAU</v>
      </c>
      <c r="E222" s="15" t="str">
        <f>IF(B222="","",VLOOKUP(B222,[1]inscriptions!$A$7:$C$505,3,0))</f>
        <v>STEPHANE</v>
      </c>
      <c r="F222" s="16" t="str">
        <f>IF(B222="","",VLOOKUP(B222,[1]inscriptions!$A$7:$H$505,8,0))</f>
        <v>M1M</v>
      </c>
      <c r="G222" s="17" t="str">
        <f>IF(B222="","",IF(VLOOKUP(B222,[1]inscriptions!$A$7:$F$505,6,0)="","",VLOOKUP(B222,[1]inscriptions!$A$7:$F$505,6,0)))</f>
        <v/>
      </c>
    </row>
    <row r="223" spans="1:7" x14ac:dyDescent="0.25">
      <c r="A223" s="12">
        <f t="shared" si="3"/>
        <v>220</v>
      </c>
      <c r="B223" s="13">
        <v>32</v>
      </c>
      <c r="C223" s="14">
        <v>4.912037037037037E-2</v>
      </c>
      <c r="D223" s="15" t="str">
        <f>IF(B223="","",VLOOKUP(B223,[1]inscriptions!$A$7:$B$505,2,0))</f>
        <v>AIRAULT</v>
      </c>
      <c r="E223" s="15" t="str">
        <f>IF(B223="","",VLOOKUP(B223,[1]inscriptions!$A$7:$C$505,3,0))</f>
        <v>KARINE</v>
      </c>
      <c r="F223" s="16" t="str">
        <f>IF(B223="","",VLOOKUP(B223,[1]inscriptions!$A$7:$H$505,8,0))</f>
        <v>SEF</v>
      </c>
      <c r="G223" s="17" t="str">
        <f>IF(B223="","",IF(VLOOKUP(B223,[1]inscriptions!$A$7:$F$505,6,0)="","",VLOOKUP(B223,[1]inscriptions!$A$7:$F$505,6,0)))</f>
        <v>UAC BRIOUXAISE</v>
      </c>
    </row>
    <row r="224" spans="1:7" x14ac:dyDescent="0.25">
      <c r="A224" s="12">
        <f t="shared" si="3"/>
        <v>221</v>
      </c>
      <c r="B224" s="13">
        <v>300</v>
      </c>
      <c r="C224" s="14">
        <v>4.9178240740740738E-2</v>
      </c>
      <c r="D224" s="15" t="str">
        <f>IF(B224="","",VLOOKUP(B224,[1]inscriptions!$A$7:$B$505,2,0))</f>
        <v>BONNET</v>
      </c>
      <c r="E224" s="15" t="str">
        <f>IF(B224="","",VLOOKUP(B224,[1]inscriptions!$A$7:$C$505,3,0))</f>
        <v>JEAN-MARIE</v>
      </c>
      <c r="F224" s="16" t="str">
        <f>IF(B224="","",VLOOKUP(B224,[1]inscriptions!$A$7:$H$505,8,0))</f>
        <v>M2M</v>
      </c>
      <c r="G224" s="17" t="str">
        <f>IF(B224="","",IF(VLOOKUP(B224,[1]inscriptions!$A$7:$F$505,6,0)="","",VLOOKUP(B224,[1]inscriptions!$A$7:$F$505,6,0)))</f>
        <v/>
      </c>
    </row>
    <row r="225" spans="1:7" x14ac:dyDescent="0.25">
      <c r="A225" s="12">
        <f t="shared" si="3"/>
        <v>222</v>
      </c>
      <c r="B225" s="13">
        <v>69</v>
      </c>
      <c r="C225" s="14">
        <v>4.9201388888888892E-2</v>
      </c>
      <c r="D225" s="15" t="str">
        <f>IF(B225="","",VLOOKUP(B225,[1]inscriptions!$A$7:$B$505,2,0))</f>
        <v>METIVIER</v>
      </c>
      <c r="E225" s="15" t="str">
        <f>IF(B225="","",VLOOKUP(B225,[1]inscriptions!$A$7:$C$505,3,0))</f>
        <v>FREDERIC</v>
      </c>
      <c r="F225" s="16" t="str">
        <f>IF(B225="","",VLOOKUP(B225,[1]inscriptions!$A$7:$H$505,8,0))</f>
        <v>M1M</v>
      </c>
      <c r="G225" s="17" t="str">
        <f>IF(B225="","",IF(VLOOKUP(B225,[1]inscriptions!$A$7:$F$505,6,0)="","",VLOOKUP(B225,[1]inscriptions!$A$7:$F$505,6,0)))</f>
        <v/>
      </c>
    </row>
    <row r="226" spans="1:7" x14ac:dyDescent="0.25">
      <c r="A226" s="12">
        <f t="shared" si="3"/>
        <v>223</v>
      </c>
      <c r="B226" s="13">
        <v>198</v>
      </c>
      <c r="C226" s="14">
        <v>4.9236111111111112E-2</v>
      </c>
      <c r="D226" s="15" t="str">
        <f>IF(B226="","",VLOOKUP(B226,[1]inscriptions!$A$7:$B$505,2,0))</f>
        <v>VENDET</v>
      </c>
      <c r="E226" s="15" t="str">
        <f>IF(B226="","",VLOOKUP(B226,[1]inscriptions!$A$7:$C$505,3,0))</f>
        <v>THIERRY</v>
      </c>
      <c r="F226" s="16" t="str">
        <f>IF(B226="","",VLOOKUP(B226,[1]inscriptions!$A$7:$H$505,8,0))</f>
        <v>M2M</v>
      </c>
      <c r="G226" s="17" t="str">
        <f>IF(B226="","",IF(VLOOKUP(B226,[1]inscriptions!$A$7:$F$505,6,0)="","",VLOOKUP(B226,[1]inscriptions!$A$7:$F$505,6,0)))</f>
        <v>BEAULIEU POUR COURIR</v>
      </c>
    </row>
    <row r="227" spans="1:7" x14ac:dyDescent="0.25">
      <c r="A227" s="12">
        <f t="shared" si="3"/>
        <v>224</v>
      </c>
      <c r="B227" s="13">
        <v>140</v>
      </c>
      <c r="C227" s="14">
        <v>4.929398148148148E-2</v>
      </c>
      <c r="D227" s="15" t="str">
        <f>IF(B227="","",VLOOKUP(B227,[1]inscriptions!$A$7:$B$505,2,0))</f>
        <v>RINSANT</v>
      </c>
      <c r="E227" s="15" t="str">
        <f>IF(B227="","",VLOOKUP(B227,[1]inscriptions!$A$7:$C$505,3,0))</f>
        <v>DAMIEN</v>
      </c>
      <c r="F227" s="16" t="str">
        <f>IF(B227="","",VLOOKUP(B227,[1]inscriptions!$A$7:$H$505,8,0))</f>
        <v>SEM</v>
      </c>
      <c r="G227" s="17" t="str">
        <f>IF(B227="","",IF(VLOOKUP(B227,[1]inscriptions!$A$7:$F$505,6,0)="","",VLOOKUP(B227,[1]inscriptions!$A$7:$F$505,6,0)))</f>
        <v/>
      </c>
    </row>
    <row r="228" spans="1:7" x14ac:dyDescent="0.25">
      <c r="A228" s="12">
        <f t="shared" si="3"/>
        <v>225</v>
      </c>
      <c r="B228" s="13">
        <v>139</v>
      </c>
      <c r="C228" s="14">
        <v>4.9305555555555554E-2</v>
      </c>
      <c r="D228" s="15" t="str">
        <f>IF(B228="","",VLOOKUP(B228,[1]inscriptions!$A$7:$B$505,2,0))</f>
        <v>BROSSARD</v>
      </c>
      <c r="E228" s="15" t="str">
        <f>IF(B228="","",VLOOKUP(B228,[1]inscriptions!$A$7:$C$505,3,0))</f>
        <v>AURORE</v>
      </c>
      <c r="F228" s="16" t="str">
        <f>IF(B228="","",VLOOKUP(B228,[1]inscriptions!$A$7:$H$505,8,0))</f>
        <v>SEF</v>
      </c>
      <c r="G228" s="17" t="str">
        <f>IF(B228="","",IF(VLOOKUP(B228,[1]inscriptions!$A$7:$F$505,6,0)="","",VLOOKUP(B228,[1]inscriptions!$A$7:$F$505,6,0)))</f>
        <v/>
      </c>
    </row>
    <row r="229" spans="1:7" x14ac:dyDescent="0.25">
      <c r="A229" s="12">
        <f t="shared" si="3"/>
        <v>226</v>
      </c>
      <c r="B229" s="13">
        <v>16</v>
      </c>
      <c r="C229" s="14">
        <v>4.9479166666666664E-2</v>
      </c>
      <c r="D229" s="15" t="str">
        <f>IF(B229="","",VLOOKUP(B229,[1]inscriptions!$A$7:$B$505,2,0))</f>
        <v>DURAND</v>
      </c>
      <c r="E229" s="15" t="str">
        <f>IF(B229="","",VLOOKUP(B229,[1]inscriptions!$A$7:$C$505,3,0))</f>
        <v>STEFFIE</v>
      </c>
      <c r="F229" s="16" t="str">
        <f>IF(B229="","",VLOOKUP(B229,[1]inscriptions!$A$7:$H$505,8,0))</f>
        <v>SEF</v>
      </c>
      <c r="G229" s="17" t="str">
        <f>IF(B229="","",IF(VLOOKUP(B229,[1]inscriptions!$A$7:$F$505,6,0)="","",VLOOKUP(B229,[1]inscriptions!$A$7:$F$505,6,0)))</f>
        <v/>
      </c>
    </row>
    <row r="230" spans="1:7" x14ac:dyDescent="0.25">
      <c r="A230" s="12">
        <f t="shared" si="3"/>
        <v>227</v>
      </c>
      <c r="B230" s="13">
        <v>17</v>
      </c>
      <c r="C230" s="14">
        <v>4.9490740740740745E-2</v>
      </c>
      <c r="D230" s="15" t="str">
        <f>IF(B230="","",VLOOKUP(B230,[1]inscriptions!$A$7:$B$505,2,0))</f>
        <v>PUNTONET</v>
      </c>
      <c r="E230" s="15" t="str">
        <f>IF(B230="","",VLOOKUP(B230,[1]inscriptions!$A$7:$C$505,3,0))</f>
        <v>ISABELLE</v>
      </c>
      <c r="F230" s="16" t="str">
        <f>IF(B230="","",VLOOKUP(B230,[1]inscriptions!$A$7:$H$505,8,0))</f>
        <v>M1F</v>
      </c>
      <c r="G230" s="17" t="str">
        <f>IF(B230="","",IF(VLOOKUP(B230,[1]inscriptions!$A$7:$F$505,6,0)="","",VLOOKUP(B230,[1]inscriptions!$A$7:$F$505,6,0)))</f>
        <v/>
      </c>
    </row>
    <row r="231" spans="1:7" x14ac:dyDescent="0.25">
      <c r="A231" s="12">
        <f t="shared" si="3"/>
        <v>228</v>
      </c>
      <c r="B231" s="13">
        <v>46</v>
      </c>
      <c r="C231" s="14">
        <v>4.9548611111111113E-2</v>
      </c>
      <c r="D231" s="15" t="str">
        <f>IF(B231="","",VLOOKUP(B231,[1]inscriptions!$A$7:$B$505,2,0))</f>
        <v>MAINCHAIN</v>
      </c>
      <c r="E231" s="15" t="str">
        <f>IF(B231="","",VLOOKUP(B231,[1]inscriptions!$A$7:$C$505,3,0))</f>
        <v>LAURENT</v>
      </c>
      <c r="F231" s="16" t="str">
        <f>IF(B231="","",VLOOKUP(B231,[1]inscriptions!$A$7:$H$505,8,0))</f>
        <v>M2M</v>
      </c>
      <c r="G231" s="17" t="str">
        <f>IF(B231="","",IF(VLOOKUP(B231,[1]inscriptions!$A$7:$F$505,6,0)="","",VLOOKUP(B231,[1]inscriptions!$A$7:$F$505,6,0)))</f>
        <v>RUN IN NIORT</v>
      </c>
    </row>
    <row r="232" spans="1:7" x14ac:dyDescent="0.25">
      <c r="A232" s="12">
        <f t="shared" si="3"/>
        <v>229</v>
      </c>
      <c r="B232" s="13">
        <v>194</v>
      </c>
      <c r="C232" s="14">
        <v>4.971064814814815E-2</v>
      </c>
      <c r="D232" s="15" t="str">
        <f>IF(B232="","",VLOOKUP(B232,[1]inscriptions!$A$7:$B$505,2,0))</f>
        <v>COUTURIER</v>
      </c>
      <c r="E232" s="15" t="str">
        <f>IF(B232="","",VLOOKUP(B232,[1]inscriptions!$A$7:$C$505,3,0))</f>
        <v>FABIEN</v>
      </c>
      <c r="F232" s="16" t="str">
        <f>IF(B232="","",VLOOKUP(B232,[1]inscriptions!$A$7:$H$505,8,0))</f>
        <v>M1M</v>
      </c>
      <c r="G232" s="17" t="str">
        <f>IF(B232="","",IF(VLOOKUP(B232,[1]inscriptions!$A$7:$F$505,6,0)="","",VLOOKUP(B232,[1]inscriptions!$A$7:$F$505,6,0)))</f>
        <v/>
      </c>
    </row>
    <row r="233" spans="1:7" x14ac:dyDescent="0.25">
      <c r="A233" s="12">
        <f t="shared" si="3"/>
        <v>230</v>
      </c>
      <c r="B233" s="13">
        <v>268</v>
      </c>
      <c r="C233" s="14">
        <v>4.9733796296296297E-2</v>
      </c>
      <c r="D233" s="15" t="str">
        <f>IF(B233="","",VLOOKUP(B233,[1]inscriptions!$A$7:$B$505,2,0))</f>
        <v>GOICHON</v>
      </c>
      <c r="E233" s="15" t="str">
        <f>IF(B233="","",VLOOKUP(B233,[1]inscriptions!$A$7:$C$505,3,0))</f>
        <v>DIDIER</v>
      </c>
      <c r="F233" s="16" t="str">
        <f>IF(B233="","",VLOOKUP(B233,[1]inscriptions!$A$7:$H$505,8,0))</f>
        <v>M3M</v>
      </c>
      <c r="G233" s="17" t="str">
        <f>IF(B233="","",IF(VLOOKUP(B233,[1]inscriptions!$A$7:$F$505,6,0)="","",VLOOKUP(B233,[1]inscriptions!$A$7:$F$505,6,0)))</f>
        <v/>
      </c>
    </row>
    <row r="234" spans="1:7" x14ac:dyDescent="0.25">
      <c r="A234" s="12">
        <f t="shared" si="3"/>
        <v>231</v>
      </c>
      <c r="B234" s="13">
        <v>333</v>
      </c>
      <c r="C234" s="14">
        <v>4.987268518518518E-2</v>
      </c>
      <c r="D234" s="15" t="str">
        <f>IF(B234="","",VLOOKUP(B234,[1]inscriptions!$A$7:$B$505,2,0))</f>
        <v>SOULARD</v>
      </c>
      <c r="E234" s="15" t="str">
        <f>IF(B234="","",VLOOKUP(B234,[1]inscriptions!$A$7:$C$505,3,0))</f>
        <v>YOLAINE</v>
      </c>
      <c r="F234" s="16" t="str">
        <f>IF(B234="","",VLOOKUP(B234,[1]inscriptions!$A$7:$H$505,8,0))</f>
        <v>M2F</v>
      </c>
      <c r="G234" s="17" t="str">
        <f>IF(B234="","",IF(VLOOKUP(B234,[1]inscriptions!$A$7:$F$505,6,0)="","",VLOOKUP(B234,[1]inscriptions!$A$7:$F$505,6,0)))</f>
        <v>RUN IN NIORT</v>
      </c>
    </row>
    <row r="235" spans="1:7" x14ac:dyDescent="0.25">
      <c r="A235" s="12">
        <f t="shared" si="3"/>
        <v>232</v>
      </c>
      <c r="B235" s="13">
        <v>107</v>
      </c>
      <c r="C235" s="14">
        <v>4.9907407407407407E-2</v>
      </c>
      <c r="D235" s="15" t="str">
        <f>IF(B235="","",VLOOKUP(B235,[1]inscriptions!$A$7:$B$505,2,0))</f>
        <v>DANIAUD</v>
      </c>
      <c r="E235" s="15" t="str">
        <f>IF(B235="","",VLOOKUP(B235,[1]inscriptions!$A$7:$C$505,3,0))</f>
        <v>GIOVANNI</v>
      </c>
      <c r="F235" s="16" t="str">
        <f>IF(B235="","",VLOOKUP(B235,[1]inscriptions!$A$7:$H$505,8,0))</f>
        <v>SEM</v>
      </c>
      <c r="G235" s="17" t="str">
        <f>IF(B235="","",IF(VLOOKUP(B235,[1]inscriptions!$A$7:$F$505,6,0)="","",VLOOKUP(B235,[1]inscriptions!$A$7:$F$505,6,0)))</f>
        <v>FOOTING MOUGON</v>
      </c>
    </row>
    <row r="236" spans="1:7" x14ac:dyDescent="0.25">
      <c r="A236" s="12">
        <f t="shared" si="3"/>
        <v>233</v>
      </c>
      <c r="B236" s="13">
        <v>290</v>
      </c>
      <c r="C236" s="14">
        <v>5.004629629629629E-2</v>
      </c>
      <c r="D236" s="15" t="str">
        <f>IF(B236="","",VLOOKUP(B236,[1]inscriptions!$A$7:$B$505,2,0))</f>
        <v>DUARTE</v>
      </c>
      <c r="E236" s="15" t="str">
        <f>IF(B236="","",VLOOKUP(B236,[1]inscriptions!$A$7:$C$505,3,0))</f>
        <v>JOSE</v>
      </c>
      <c r="F236" s="16" t="str">
        <f>IF(B236="","",VLOOKUP(B236,[1]inscriptions!$A$7:$H$505,8,0))</f>
        <v>M2M</v>
      </c>
      <c r="G236" s="17" t="str">
        <f>IF(B236="","",IF(VLOOKUP(B236,[1]inscriptions!$A$7:$F$505,6,0)="","",VLOOKUP(B236,[1]inscriptions!$A$7:$F$505,6,0)))</f>
        <v/>
      </c>
    </row>
    <row r="237" spans="1:7" x14ac:dyDescent="0.25">
      <c r="A237" s="12">
        <f t="shared" si="3"/>
        <v>234</v>
      </c>
      <c r="B237" s="13">
        <v>304</v>
      </c>
      <c r="C237" s="14">
        <v>5.0057870370370371E-2</v>
      </c>
      <c r="D237" s="15" t="str">
        <f>IF(B237="","",VLOOKUP(B237,[1]inscriptions!$A$7:$B$505,2,0))</f>
        <v>GUICHARD</v>
      </c>
      <c r="E237" s="15" t="str">
        <f>IF(B237="","",VLOOKUP(B237,[1]inscriptions!$A$7:$C$505,3,0))</f>
        <v>BRUNO</v>
      </c>
      <c r="F237" s="16" t="str">
        <f>IF(B237="","",VLOOKUP(B237,[1]inscriptions!$A$7:$H$505,8,0))</f>
        <v>M1M</v>
      </c>
      <c r="G237" s="17" t="str">
        <f>IF(B237="","",IF(VLOOKUP(B237,[1]inscriptions!$A$7:$F$505,6,0)="","",VLOOKUP(B237,[1]inscriptions!$A$7:$F$505,6,0)))</f>
        <v/>
      </c>
    </row>
    <row r="238" spans="1:7" x14ac:dyDescent="0.25">
      <c r="A238" s="12">
        <f t="shared" si="3"/>
        <v>235</v>
      </c>
      <c r="B238" s="13">
        <v>244</v>
      </c>
      <c r="C238" s="14">
        <v>5.0104166666666672E-2</v>
      </c>
      <c r="D238" s="15" t="str">
        <f>IF(B238="","",VLOOKUP(B238,[1]inscriptions!$A$7:$B$505,2,0))</f>
        <v>DEFAYE</v>
      </c>
      <c r="E238" s="15" t="str">
        <f>IF(B238="","",VLOOKUP(B238,[1]inscriptions!$A$7:$C$505,3,0))</f>
        <v>FABRICE</v>
      </c>
      <c r="F238" s="16" t="str">
        <f>IF(B238="","",VLOOKUP(B238,[1]inscriptions!$A$7:$H$505,8,0))</f>
        <v>M2M</v>
      </c>
      <c r="G238" s="17" t="str">
        <f>IF(B238="","",IF(VLOOKUP(B238,[1]inscriptions!$A$7:$F$505,6,0)="","",VLOOKUP(B238,[1]inscriptions!$A$7:$F$505,6,0)))</f>
        <v/>
      </c>
    </row>
    <row r="239" spans="1:7" x14ac:dyDescent="0.25">
      <c r="A239" s="12">
        <f t="shared" si="3"/>
        <v>236</v>
      </c>
      <c r="B239" s="13">
        <v>204</v>
      </c>
      <c r="C239" s="14">
        <v>5.0115740740740738E-2</v>
      </c>
      <c r="D239" s="15" t="str">
        <f>IF(B239="","",VLOOKUP(B239,[1]inscriptions!$A$7:$B$505,2,0))</f>
        <v>CHEVALIER</v>
      </c>
      <c r="E239" s="15" t="str">
        <f>IF(B239="","",VLOOKUP(B239,[1]inscriptions!$A$7:$C$505,3,0))</f>
        <v>JUDICAEL</v>
      </c>
      <c r="F239" s="16" t="str">
        <f>IF(B239="","",VLOOKUP(B239,[1]inscriptions!$A$7:$H$505,8,0))</f>
        <v>M1M</v>
      </c>
      <c r="G239" s="17" t="str">
        <f>IF(B239="","",IF(VLOOKUP(B239,[1]inscriptions!$A$7:$F$505,6,0)="","",VLOOKUP(B239,[1]inscriptions!$A$7:$F$505,6,0)))</f>
        <v/>
      </c>
    </row>
    <row r="240" spans="1:7" x14ac:dyDescent="0.25">
      <c r="A240" s="12">
        <f t="shared" si="3"/>
        <v>237</v>
      </c>
      <c r="B240" s="13">
        <v>217</v>
      </c>
      <c r="C240" s="14">
        <v>5.019675925925926E-2</v>
      </c>
      <c r="D240" s="15" t="str">
        <f>IF(B240="","",VLOOKUP(B240,[1]inscriptions!$A$7:$B$505,2,0))</f>
        <v>CHATAIGNER</v>
      </c>
      <c r="E240" s="15" t="str">
        <f>IF(B240="","",VLOOKUP(B240,[1]inscriptions!$A$7:$C$505,3,0))</f>
        <v>VANESSA</v>
      </c>
      <c r="F240" s="16" t="str">
        <f>IF(B240="","",VLOOKUP(B240,[1]inscriptions!$A$7:$H$505,8,0))</f>
        <v>M1F</v>
      </c>
      <c r="G240" s="17" t="str">
        <f>IF(B240="","",IF(VLOOKUP(B240,[1]inscriptions!$A$7:$F$505,6,0)="","",VLOOKUP(B240,[1]inscriptions!$A$7:$F$505,6,0)))</f>
        <v>RUN IN NIORT</v>
      </c>
    </row>
    <row r="241" spans="1:7" x14ac:dyDescent="0.25">
      <c r="A241" s="12">
        <f t="shared" si="3"/>
        <v>238</v>
      </c>
      <c r="B241" s="13">
        <v>15</v>
      </c>
      <c r="C241" s="14">
        <v>5.0231481481481481E-2</v>
      </c>
      <c r="D241" s="15" t="str">
        <f>IF(B241="","",VLOOKUP(B241,[1]inscriptions!$A$7:$B$505,2,0))</f>
        <v>MOREAU</v>
      </c>
      <c r="E241" s="15" t="str">
        <f>IF(B241="","",VLOOKUP(B241,[1]inscriptions!$A$7:$C$505,3,0))</f>
        <v>JULIEN</v>
      </c>
      <c r="F241" s="16" t="str">
        <f>IF(B241="","",VLOOKUP(B241,[1]inscriptions!$A$7:$H$505,8,0))</f>
        <v>SEM</v>
      </c>
      <c r="G241" s="17" t="str">
        <f>IF(B241="","",IF(VLOOKUP(B241,[1]inscriptions!$A$7:$F$505,6,0)="","",VLOOKUP(B241,[1]inscriptions!$A$7:$F$505,6,0)))</f>
        <v/>
      </c>
    </row>
    <row r="242" spans="1:7" x14ac:dyDescent="0.25">
      <c r="A242" s="12">
        <f t="shared" si="3"/>
        <v>239</v>
      </c>
      <c r="B242" s="13">
        <v>203</v>
      </c>
      <c r="C242" s="14">
        <v>5.0266203703703709E-2</v>
      </c>
      <c r="D242" s="15" t="str">
        <f>IF(B242="","",VLOOKUP(B242,[1]inscriptions!$A$7:$B$505,2,0))</f>
        <v>BRILLOUX</v>
      </c>
      <c r="E242" s="15" t="str">
        <f>IF(B242="","",VLOOKUP(B242,[1]inscriptions!$A$7:$C$505,3,0))</f>
        <v>SEBASTIEN</v>
      </c>
      <c r="F242" s="16" t="str">
        <f>IF(B242="","",VLOOKUP(B242,[1]inscriptions!$A$7:$H$505,8,0))</f>
        <v>M1M</v>
      </c>
      <c r="G242" s="17" t="str">
        <f>IF(B242="","",IF(VLOOKUP(B242,[1]inscriptions!$A$7:$F$505,6,0)="","",VLOOKUP(B242,[1]inscriptions!$A$7:$F$505,6,0)))</f>
        <v/>
      </c>
    </row>
    <row r="243" spans="1:7" x14ac:dyDescent="0.25">
      <c r="A243" s="12">
        <f t="shared" si="3"/>
        <v>240</v>
      </c>
      <c r="B243" s="13">
        <v>64</v>
      </c>
      <c r="C243" s="14">
        <v>5.0277777777777775E-2</v>
      </c>
      <c r="D243" s="15" t="str">
        <f>IF(B243="","",VLOOKUP(B243,[1]inscriptions!$A$7:$B$505,2,0))</f>
        <v>DOYEN</v>
      </c>
      <c r="E243" s="15" t="str">
        <f>IF(B243="","",VLOOKUP(B243,[1]inscriptions!$A$7:$C$505,3,0))</f>
        <v>OLIVIER</v>
      </c>
      <c r="F243" s="16" t="str">
        <f>IF(B243="","",VLOOKUP(B243,[1]inscriptions!$A$7:$H$505,8,0))</f>
        <v>M1M</v>
      </c>
      <c r="G243" s="17" t="str">
        <f>IF(B243="","",IF(VLOOKUP(B243,[1]inscriptions!$A$7:$F$505,6,0)="","",VLOOKUP(B243,[1]inscriptions!$A$7:$F$505,6,0)))</f>
        <v>COURLAY</v>
      </c>
    </row>
    <row r="244" spans="1:7" x14ac:dyDescent="0.25">
      <c r="A244" s="12">
        <f t="shared" si="3"/>
        <v>241</v>
      </c>
      <c r="B244" s="13">
        <v>197</v>
      </c>
      <c r="C244" s="14">
        <v>5.0312500000000003E-2</v>
      </c>
      <c r="D244" s="15" t="str">
        <f>IF(B244="","",VLOOKUP(B244,[1]inscriptions!$A$7:$B$505,2,0))</f>
        <v>BARANGER</v>
      </c>
      <c r="E244" s="15" t="str">
        <f>IF(B244="","",VLOOKUP(B244,[1]inscriptions!$A$7:$C$505,3,0))</f>
        <v>DANIEL</v>
      </c>
      <c r="F244" s="16" t="str">
        <f>IF(B244="","",VLOOKUP(B244,[1]inscriptions!$A$7:$H$505,8,0))</f>
        <v>M3M</v>
      </c>
      <c r="G244" s="17" t="str">
        <f>IF(B244="","",IF(VLOOKUP(B244,[1]inscriptions!$A$7:$F$505,6,0)="","",VLOOKUP(B244,[1]inscriptions!$A$7:$F$505,6,0)))</f>
        <v/>
      </c>
    </row>
    <row r="245" spans="1:7" x14ac:dyDescent="0.25">
      <c r="A245" s="12">
        <f t="shared" si="3"/>
        <v>242</v>
      </c>
      <c r="B245" s="13">
        <v>56</v>
      </c>
      <c r="C245" s="14">
        <v>5.0405092592592592E-2</v>
      </c>
      <c r="D245" s="15" t="str">
        <f>IF(B245="","",VLOOKUP(B245,[1]inscriptions!$A$7:$B$505,2,0))</f>
        <v>MARTINEZ</v>
      </c>
      <c r="E245" s="15" t="str">
        <f>IF(B245="","",VLOOKUP(B245,[1]inscriptions!$A$7:$C$505,3,0))</f>
        <v>CELINE</v>
      </c>
      <c r="F245" s="16" t="str">
        <f>IF(B245="","",VLOOKUP(B245,[1]inscriptions!$A$7:$H$505,8,0))</f>
        <v>M1F</v>
      </c>
      <c r="G245" s="17" t="str">
        <f>IF(B245="","",IF(VLOOKUP(B245,[1]inscriptions!$A$7:$F$505,6,0)="","",VLOOKUP(B245,[1]inscriptions!$A$7:$F$505,6,0)))</f>
        <v>JOGGING CLUB SABLAIS</v>
      </c>
    </row>
    <row r="246" spans="1:7" x14ac:dyDescent="0.25">
      <c r="A246" s="12">
        <f t="shared" si="3"/>
        <v>243</v>
      </c>
      <c r="B246" s="13">
        <v>180</v>
      </c>
      <c r="C246" s="14">
        <v>5.0451388888888893E-2</v>
      </c>
      <c r="D246" s="15" t="str">
        <f>IF(B246="","",VLOOKUP(B246,[1]inscriptions!$A$7:$B$505,2,0))</f>
        <v>GIRAUT</v>
      </c>
      <c r="E246" s="15" t="str">
        <f>IF(B246="","",VLOOKUP(B246,[1]inscriptions!$A$7:$C$505,3,0))</f>
        <v>VINCENT</v>
      </c>
      <c r="F246" s="16" t="str">
        <f>IF(B246="","",VLOOKUP(B246,[1]inscriptions!$A$7:$H$505,8,0))</f>
        <v>M1M</v>
      </c>
      <c r="G246" s="17" t="str">
        <f>IF(B246="","",IF(VLOOKUP(B246,[1]inscriptions!$A$7:$F$505,6,0)="","",VLOOKUP(B246,[1]inscriptions!$A$7:$F$505,6,0)))</f>
        <v/>
      </c>
    </row>
    <row r="247" spans="1:7" x14ac:dyDescent="0.25">
      <c r="A247" s="12">
        <f t="shared" si="3"/>
        <v>244</v>
      </c>
      <c r="B247" s="13">
        <v>79</v>
      </c>
      <c r="C247" s="14">
        <v>5.0740740740740746E-2</v>
      </c>
      <c r="D247" s="15" t="str">
        <f>IF(B247="","",VLOOKUP(B247,[1]inscriptions!$A$7:$B$505,2,0))</f>
        <v>GRANSAGNE</v>
      </c>
      <c r="E247" s="15" t="str">
        <f>IF(B247="","",VLOOKUP(B247,[1]inscriptions!$A$7:$C$505,3,0))</f>
        <v>MADELY</v>
      </c>
      <c r="F247" s="16" t="str">
        <f>IF(B247="","",VLOOKUP(B247,[1]inscriptions!$A$7:$H$505,8,0))</f>
        <v>M1F</v>
      </c>
      <c r="G247" s="17" t="str">
        <f>IF(B247="","",IF(VLOOKUP(B247,[1]inscriptions!$A$7:$F$505,6,0)="","",VLOOKUP(B247,[1]inscriptions!$A$7:$F$505,6,0)))</f>
        <v>LES GAZELLES DE CISSE</v>
      </c>
    </row>
    <row r="248" spans="1:7" x14ac:dyDescent="0.25">
      <c r="A248" s="12">
        <f t="shared" si="3"/>
        <v>245</v>
      </c>
      <c r="B248" s="13">
        <v>158</v>
      </c>
      <c r="C248" s="14">
        <v>5.0763888888888886E-2</v>
      </c>
      <c r="D248" s="15" t="str">
        <f>IF(B248="","",VLOOKUP(B248,[1]inscriptions!$A$7:$B$505,2,0))</f>
        <v>DUBIN</v>
      </c>
      <c r="E248" s="15" t="str">
        <f>IF(B248="","",VLOOKUP(B248,[1]inscriptions!$A$7:$C$505,3,0))</f>
        <v>LAURENT</v>
      </c>
      <c r="F248" s="16" t="str">
        <f>IF(B248="","",VLOOKUP(B248,[1]inscriptions!$A$7:$H$505,8,0))</f>
        <v>M1M</v>
      </c>
      <c r="G248" s="17" t="str">
        <f>IF(B248="","",IF(VLOOKUP(B248,[1]inscriptions!$A$7:$F$505,6,0)="","",VLOOKUP(B248,[1]inscriptions!$A$7:$F$505,6,0)))</f>
        <v/>
      </c>
    </row>
    <row r="249" spans="1:7" x14ac:dyDescent="0.25">
      <c r="A249" s="12">
        <f t="shared" si="3"/>
        <v>246</v>
      </c>
      <c r="B249" s="13">
        <v>21</v>
      </c>
      <c r="C249" s="14">
        <v>5.0763888888888886E-2</v>
      </c>
      <c r="D249" s="15" t="str">
        <f>IF(B249="","",VLOOKUP(B249,[1]inscriptions!$A$7:$B$505,2,0))</f>
        <v>BOUBIEN</v>
      </c>
      <c r="E249" s="15" t="str">
        <f>IF(B249="","",VLOOKUP(B249,[1]inscriptions!$A$7:$C$505,3,0))</f>
        <v>YVES</v>
      </c>
      <c r="F249" s="16" t="str">
        <f>IF(B249="","",VLOOKUP(B249,[1]inscriptions!$A$7:$H$505,8,0))</f>
        <v>M3M</v>
      </c>
      <c r="G249" s="17" t="str">
        <f>IF(B249="","",IF(VLOOKUP(B249,[1]inscriptions!$A$7:$F$505,6,0)="","",VLOOKUP(B249,[1]inscriptions!$A$7:$F$505,6,0)))</f>
        <v/>
      </c>
    </row>
    <row r="250" spans="1:7" x14ac:dyDescent="0.25">
      <c r="A250" s="12">
        <f t="shared" si="3"/>
        <v>247</v>
      </c>
      <c r="B250" s="13">
        <v>187</v>
      </c>
      <c r="C250" s="14">
        <v>5.077546296296296E-2</v>
      </c>
      <c r="D250" s="15" t="str">
        <f>IF(B250="","",VLOOKUP(B250,[1]inscriptions!$A$7:$B$505,2,0))</f>
        <v>GAZEAU</v>
      </c>
      <c r="E250" s="15" t="str">
        <f>IF(B250="","",VLOOKUP(B250,[1]inscriptions!$A$7:$C$505,3,0))</f>
        <v>ANITA</v>
      </c>
      <c r="F250" s="16" t="str">
        <f>IF(B250="","",VLOOKUP(B250,[1]inscriptions!$A$7:$H$505,8,0))</f>
        <v>M1F</v>
      </c>
      <c r="G250" s="17" t="str">
        <f>IF(B250="","",IF(VLOOKUP(B250,[1]inscriptions!$A$7:$F$505,6,0)="","",VLOOKUP(B250,[1]inscriptions!$A$7:$F$505,6,0)))</f>
        <v>RUN IN NIORT</v>
      </c>
    </row>
    <row r="251" spans="1:7" x14ac:dyDescent="0.25">
      <c r="A251" s="12">
        <f t="shared" si="3"/>
        <v>248</v>
      </c>
      <c r="B251" s="13">
        <v>8</v>
      </c>
      <c r="C251" s="14">
        <v>5.078703703703704E-2</v>
      </c>
      <c r="D251" s="15" t="str">
        <f>IF(B251="","",VLOOKUP(B251,[1]inscriptions!$A$7:$B$505,2,0))</f>
        <v>MOTTET</v>
      </c>
      <c r="E251" s="15" t="str">
        <f>IF(B251="","",VLOOKUP(B251,[1]inscriptions!$A$7:$C$505,3,0))</f>
        <v>EMMANUEL</v>
      </c>
      <c r="F251" s="16" t="str">
        <f>IF(B251="","",VLOOKUP(B251,[1]inscriptions!$A$7:$H$505,8,0))</f>
        <v>M1M</v>
      </c>
      <c r="G251" s="17" t="str">
        <f>IF(B251="","",IF(VLOOKUP(B251,[1]inscriptions!$A$7:$F$505,6,0)="","",VLOOKUP(B251,[1]inscriptions!$A$7:$F$505,6,0)))</f>
        <v>L'EGRAY'S CLUB</v>
      </c>
    </row>
    <row r="252" spans="1:7" x14ac:dyDescent="0.25">
      <c r="A252" s="12">
        <f t="shared" si="3"/>
        <v>249</v>
      </c>
      <c r="B252" s="13">
        <v>344</v>
      </c>
      <c r="C252" s="14">
        <v>5.0798611111111114E-2</v>
      </c>
      <c r="D252" s="15" t="str">
        <f>IF(B252="","",VLOOKUP(B252,[1]inscriptions!$A$7:$B$505,2,0))</f>
        <v>GODRIE</v>
      </c>
      <c r="E252" s="15" t="str">
        <f>IF(B252="","",VLOOKUP(B252,[1]inscriptions!$A$7:$C$505,3,0))</f>
        <v>ARMELLE</v>
      </c>
      <c r="F252" s="16" t="str">
        <f>IF(B252="","",VLOOKUP(B252,[1]inscriptions!$A$7:$H$505,8,0))</f>
        <v>M1F</v>
      </c>
      <c r="G252" s="17" t="str">
        <f>IF(B252="","",IF(VLOOKUP(B252,[1]inscriptions!$A$7:$F$505,6,0)="","",VLOOKUP(B252,[1]inscriptions!$A$7:$F$505,6,0)))</f>
        <v>LE SBAC</v>
      </c>
    </row>
    <row r="253" spans="1:7" x14ac:dyDescent="0.25">
      <c r="A253" s="12">
        <f t="shared" si="3"/>
        <v>250</v>
      </c>
      <c r="B253" s="13">
        <v>125</v>
      </c>
      <c r="C253" s="14">
        <v>5.0833333333333335E-2</v>
      </c>
      <c r="D253" s="15" t="str">
        <f>IF(B253="","",VLOOKUP(B253,[1]inscriptions!$A$7:$B$505,2,0))</f>
        <v>BARDET</v>
      </c>
      <c r="E253" s="15" t="str">
        <f>IF(B253="","",VLOOKUP(B253,[1]inscriptions!$A$7:$C$505,3,0))</f>
        <v>SEGOLENE</v>
      </c>
      <c r="F253" s="16" t="str">
        <f>IF(B253="","",VLOOKUP(B253,[1]inscriptions!$A$7:$H$505,8,0))</f>
        <v>SEF</v>
      </c>
      <c r="G253" s="17" t="str">
        <f>IF(B253="","",IF(VLOOKUP(B253,[1]inscriptions!$A$7:$F$505,6,0)="","",VLOOKUP(B253,[1]inscriptions!$A$7:$F$505,6,0)))</f>
        <v/>
      </c>
    </row>
    <row r="254" spans="1:7" x14ac:dyDescent="0.25">
      <c r="A254" s="12">
        <f t="shared" si="3"/>
        <v>251</v>
      </c>
      <c r="B254" s="13">
        <v>317</v>
      </c>
      <c r="C254" s="14">
        <v>5.1273148148148151E-2</v>
      </c>
      <c r="D254" s="15" t="str">
        <f>IF(B254="","",VLOOKUP(B254,[1]inscriptions!$A$7:$B$505,2,0))</f>
        <v>JACQUET</v>
      </c>
      <c r="E254" s="15" t="str">
        <f>IF(B254="","",VLOOKUP(B254,[1]inscriptions!$A$7:$C$505,3,0))</f>
        <v>PATRICK</v>
      </c>
      <c r="F254" s="16" t="str">
        <f>IF(B254="","",VLOOKUP(B254,[1]inscriptions!$A$7:$H$505,8,0))</f>
        <v>SEM</v>
      </c>
      <c r="G254" s="17" t="str">
        <f>IF(B254="","",IF(VLOOKUP(B254,[1]inscriptions!$A$7:$F$505,6,0)="","",VLOOKUP(B254,[1]inscriptions!$A$7:$F$505,6,0)))</f>
        <v/>
      </c>
    </row>
    <row r="255" spans="1:7" x14ac:dyDescent="0.25">
      <c r="A255" s="12">
        <f t="shared" si="3"/>
        <v>252</v>
      </c>
      <c r="B255" s="13">
        <v>299</v>
      </c>
      <c r="C255" s="14">
        <v>5.1319444444444445E-2</v>
      </c>
      <c r="D255" s="15" t="str">
        <f>IF(B255="","",VLOOKUP(B255,[1]inscriptions!$A$7:$B$505,2,0))</f>
        <v>MARTIN</v>
      </c>
      <c r="E255" s="15" t="str">
        <f>IF(B255="","",VLOOKUP(B255,[1]inscriptions!$A$7:$C$505,3,0))</f>
        <v>ERIC</v>
      </c>
      <c r="F255" s="16" t="str">
        <f>IF(B255="","",VLOOKUP(B255,[1]inscriptions!$A$7:$H$505,8,0))</f>
        <v>M3M</v>
      </c>
      <c r="G255" s="17" t="str">
        <f>IF(B255="","",IF(VLOOKUP(B255,[1]inscriptions!$A$7:$F$505,6,0)="","",VLOOKUP(B255,[1]inscriptions!$A$7:$F$505,6,0)))</f>
        <v>AS VOUILLE 86</v>
      </c>
    </row>
    <row r="256" spans="1:7" x14ac:dyDescent="0.25">
      <c r="A256" s="12">
        <f t="shared" si="3"/>
        <v>253</v>
      </c>
      <c r="B256" s="13">
        <v>119</v>
      </c>
      <c r="C256" s="14">
        <v>5.1342592592592586E-2</v>
      </c>
      <c r="D256" s="15" t="str">
        <f>IF(B256="","",VLOOKUP(B256,[1]inscriptions!$A$7:$B$505,2,0))</f>
        <v>GOURVENEC</v>
      </c>
      <c r="E256" s="15" t="str">
        <f>IF(B256="","",VLOOKUP(B256,[1]inscriptions!$A$7:$C$505,3,0))</f>
        <v>GAELLE</v>
      </c>
      <c r="F256" s="16" t="str">
        <f>IF(B256="","",VLOOKUP(B256,[1]inscriptions!$A$7:$H$505,8,0))</f>
        <v>SEF</v>
      </c>
      <c r="G256" s="17" t="str">
        <f>IF(B256="","",IF(VLOOKUP(B256,[1]inscriptions!$A$7:$F$505,6,0)="","",VLOOKUP(B256,[1]inscriptions!$A$7:$F$505,6,0)))</f>
        <v/>
      </c>
    </row>
    <row r="257" spans="1:7" x14ac:dyDescent="0.25">
      <c r="A257" s="12">
        <f t="shared" si="3"/>
        <v>254</v>
      </c>
      <c r="B257" s="13">
        <v>283</v>
      </c>
      <c r="C257" s="14">
        <v>5.1469907407407402E-2</v>
      </c>
      <c r="D257" s="15" t="str">
        <f>IF(B257="","",VLOOKUP(B257,[1]inscriptions!$A$7:$B$505,2,0))</f>
        <v>ARCICOT</v>
      </c>
      <c r="E257" s="15" t="str">
        <f>IF(B257="","",VLOOKUP(B257,[1]inscriptions!$A$7:$C$505,3,0))</f>
        <v>DAVID</v>
      </c>
      <c r="F257" s="16" t="str">
        <f>IF(B257="","",VLOOKUP(B257,[1]inscriptions!$A$7:$H$505,8,0))</f>
        <v>M1M</v>
      </c>
      <c r="G257" s="17" t="str">
        <f>IF(B257="","",IF(VLOOKUP(B257,[1]inscriptions!$A$7:$F$505,6,0)="","",VLOOKUP(B257,[1]inscriptions!$A$7:$F$505,6,0)))</f>
        <v/>
      </c>
    </row>
    <row r="258" spans="1:7" x14ac:dyDescent="0.25">
      <c r="A258" s="12">
        <f t="shared" si="3"/>
        <v>255</v>
      </c>
      <c r="B258" s="13">
        <v>165</v>
      </c>
      <c r="C258" s="14">
        <v>5.1655092592592593E-2</v>
      </c>
      <c r="D258" s="15" t="str">
        <f>IF(B258="","",VLOOKUP(B258,[1]inscriptions!$A$7:$B$505,2,0))</f>
        <v>BELLIVIER</v>
      </c>
      <c r="E258" s="15" t="str">
        <f>IF(B258="","",VLOOKUP(B258,[1]inscriptions!$A$7:$C$505,3,0))</f>
        <v>CHRISTOPHE</v>
      </c>
      <c r="F258" s="16" t="str">
        <f>IF(B258="","",VLOOKUP(B258,[1]inscriptions!$A$7:$H$505,8,0))</f>
        <v>M1M</v>
      </c>
      <c r="G258" s="17" t="str">
        <f>IF(B258="","",IF(VLOOKUP(B258,[1]inscriptions!$A$7:$F$505,6,0)="","",VLOOKUP(B258,[1]inscriptions!$A$7:$F$505,6,0)))</f>
        <v/>
      </c>
    </row>
    <row r="259" spans="1:7" x14ac:dyDescent="0.25">
      <c r="A259" s="12">
        <f t="shared" si="3"/>
        <v>256</v>
      </c>
      <c r="B259" s="13">
        <v>55</v>
      </c>
      <c r="C259" s="14">
        <v>5.1736111111111115E-2</v>
      </c>
      <c r="D259" s="15" t="str">
        <f>IF(B259="","",VLOOKUP(B259,[1]inscriptions!$A$7:$B$505,2,0))</f>
        <v>GROLLEAU</v>
      </c>
      <c r="E259" s="15" t="str">
        <f>IF(B259="","",VLOOKUP(B259,[1]inscriptions!$A$7:$C$505,3,0))</f>
        <v>ALAIN</v>
      </c>
      <c r="F259" s="16" t="str">
        <f>IF(B259="","",VLOOKUP(B259,[1]inscriptions!$A$7:$H$505,8,0))</f>
        <v>M2M</v>
      </c>
      <c r="G259" s="17" t="str">
        <f>IF(B259="","",IF(VLOOKUP(B259,[1]inscriptions!$A$7:$F$505,6,0)="","",VLOOKUP(B259,[1]inscriptions!$A$7:$F$505,6,0)))</f>
        <v/>
      </c>
    </row>
    <row r="260" spans="1:7" x14ac:dyDescent="0.25">
      <c r="A260" s="12">
        <f t="shared" si="3"/>
        <v>257</v>
      </c>
      <c r="B260" s="13">
        <v>89</v>
      </c>
      <c r="C260" s="14">
        <v>5.1747685185185188E-2</v>
      </c>
      <c r="D260" s="15" t="str">
        <f>IF(B260="","",VLOOKUP(B260,[1]inscriptions!$A$7:$B$505,2,0))</f>
        <v>MORIN</v>
      </c>
      <c r="E260" s="15" t="str">
        <f>IF(B260="","",VLOOKUP(B260,[1]inscriptions!$A$7:$C$505,3,0))</f>
        <v>VERONIQUE</v>
      </c>
      <c r="F260" s="16" t="str">
        <f>IF(B260="","",VLOOKUP(B260,[1]inscriptions!$A$7:$H$505,8,0))</f>
        <v>M2F</v>
      </c>
      <c r="G260" s="17" t="str">
        <f>IF(B260="","",IF(VLOOKUP(B260,[1]inscriptions!$A$7:$F$505,6,0)="","",VLOOKUP(B260,[1]inscriptions!$A$7:$F$505,6,0)))</f>
        <v>FAT AIRVAULT</v>
      </c>
    </row>
    <row r="261" spans="1:7" x14ac:dyDescent="0.25">
      <c r="A261" s="12">
        <f t="shared" si="3"/>
        <v>258</v>
      </c>
      <c r="B261" s="13">
        <v>235</v>
      </c>
      <c r="C261" s="14">
        <v>5.1840277777777777E-2</v>
      </c>
      <c r="D261" s="15" t="str">
        <f>IF(B261="","",VLOOKUP(B261,[1]inscriptions!$A$7:$B$505,2,0))</f>
        <v>GUILBAULT</v>
      </c>
      <c r="E261" s="15" t="str">
        <f>IF(B261="","",VLOOKUP(B261,[1]inscriptions!$A$7:$C$505,3,0))</f>
        <v>MATHIEU</v>
      </c>
      <c r="F261" s="16" t="str">
        <f>IF(B261="","",VLOOKUP(B261,[1]inscriptions!$A$7:$H$505,8,0))</f>
        <v>SEM</v>
      </c>
      <c r="G261" s="17" t="str">
        <f>IF(B261="","",IF(VLOOKUP(B261,[1]inscriptions!$A$7:$F$505,6,0)="","",VLOOKUP(B261,[1]inscriptions!$A$7:$F$505,6,0)))</f>
        <v/>
      </c>
    </row>
    <row r="262" spans="1:7" x14ac:dyDescent="0.25">
      <c r="A262" s="12">
        <f t="shared" ref="A262:A325" si="4">IF(C262="","",A261+1)</f>
        <v>259</v>
      </c>
      <c r="B262" s="13">
        <v>49</v>
      </c>
      <c r="C262" s="14">
        <v>5.1875000000000004E-2</v>
      </c>
      <c r="D262" s="15" t="str">
        <f>IF(B262="","",VLOOKUP(B262,[1]inscriptions!$A$7:$B$505,2,0))</f>
        <v>GIRAULT</v>
      </c>
      <c r="E262" s="15" t="str">
        <f>IF(B262="","",VLOOKUP(B262,[1]inscriptions!$A$7:$C$505,3,0))</f>
        <v>SEVERINE</v>
      </c>
      <c r="F262" s="16" t="str">
        <f>IF(B262="","",VLOOKUP(B262,[1]inscriptions!$A$7:$H$505,8,0))</f>
        <v>M1F</v>
      </c>
      <c r="G262" s="17" t="str">
        <f>IF(B262="","",IF(VLOOKUP(B262,[1]inscriptions!$A$7:$F$505,6,0)="","",VLOOKUP(B262,[1]inscriptions!$A$7:$F$505,6,0)))</f>
        <v/>
      </c>
    </row>
    <row r="263" spans="1:7" x14ac:dyDescent="0.25">
      <c r="A263" s="12">
        <f t="shared" si="4"/>
        <v>260</v>
      </c>
      <c r="B263" s="13">
        <v>19</v>
      </c>
      <c r="C263" s="14">
        <v>5.1886574074074071E-2</v>
      </c>
      <c r="D263" s="15" t="str">
        <f>IF(B263="","",VLOOKUP(B263,[1]inscriptions!$A$7:$B$505,2,0))</f>
        <v>ROUX</v>
      </c>
      <c r="E263" s="15" t="str">
        <f>IF(B263="","",VLOOKUP(B263,[1]inscriptions!$A$7:$C$505,3,0))</f>
        <v>LAETITIA</v>
      </c>
      <c r="F263" s="16" t="str">
        <f>IF(B263="","",VLOOKUP(B263,[1]inscriptions!$A$7:$H$505,8,0))</f>
        <v>SEF</v>
      </c>
      <c r="G263" s="17" t="str">
        <f>IF(B263="","",IF(VLOOKUP(B263,[1]inscriptions!$A$7:$F$505,6,0)="","",VLOOKUP(B263,[1]inscriptions!$A$7:$F$505,6,0)))</f>
        <v/>
      </c>
    </row>
    <row r="264" spans="1:7" x14ac:dyDescent="0.25">
      <c r="A264" s="12">
        <f t="shared" si="4"/>
        <v>261</v>
      </c>
      <c r="B264" s="13">
        <v>33</v>
      </c>
      <c r="C264" s="14">
        <v>5.1944444444444439E-2</v>
      </c>
      <c r="D264" s="15" t="str">
        <f>IF(B264="","",VLOOKUP(B264,[1]inscriptions!$A$7:$B$505,2,0))</f>
        <v>DAZAS</v>
      </c>
      <c r="E264" s="15" t="str">
        <f>IF(B264="","",VLOOKUP(B264,[1]inscriptions!$A$7:$C$505,3,0))</f>
        <v>SEBASTIEN</v>
      </c>
      <c r="F264" s="16" t="str">
        <f>IF(B264="","",VLOOKUP(B264,[1]inscriptions!$A$7:$H$505,8,0))</f>
        <v>SEM</v>
      </c>
      <c r="G264" s="17" t="str">
        <f>IF(B264="","",IF(VLOOKUP(B264,[1]inscriptions!$A$7:$F$505,6,0)="","",VLOOKUP(B264,[1]inscriptions!$A$7:$F$505,6,0)))</f>
        <v/>
      </c>
    </row>
    <row r="265" spans="1:7" x14ac:dyDescent="0.25">
      <c r="A265" s="12">
        <f t="shared" si="4"/>
        <v>262</v>
      </c>
      <c r="B265" s="13">
        <v>112</v>
      </c>
      <c r="C265" s="14">
        <v>5.1956018518518519E-2</v>
      </c>
      <c r="D265" s="15" t="str">
        <f>IF(B265="","",VLOOKUP(B265,[1]inscriptions!$A$7:$B$505,2,0))</f>
        <v>SACHET</v>
      </c>
      <c r="E265" s="15" t="str">
        <f>IF(B265="","",VLOOKUP(B265,[1]inscriptions!$A$7:$C$505,3,0))</f>
        <v>DANY</v>
      </c>
      <c r="F265" s="16" t="str">
        <f>IF(B265="","",VLOOKUP(B265,[1]inscriptions!$A$7:$H$505,8,0))</f>
        <v>SEM</v>
      </c>
      <c r="G265" s="17" t="str">
        <f>IF(B265="","",IF(VLOOKUP(B265,[1]inscriptions!$A$7:$F$505,6,0)="","",VLOOKUP(B265,[1]inscriptions!$A$7:$F$505,6,0)))</f>
        <v/>
      </c>
    </row>
    <row r="266" spans="1:7" x14ac:dyDescent="0.25">
      <c r="A266" s="12">
        <f t="shared" si="4"/>
        <v>263</v>
      </c>
      <c r="B266" s="13">
        <v>373</v>
      </c>
      <c r="C266" s="14">
        <v>5.2037037037037041E-2</v>
      </c>
      <c r="D266" s="15" t="str">
        <f>IF(B266="","",VLOOKUP(B266,[1]inscriptions!$A$7:$B$505,2,0))</f>
        <v>MOREAU</v>
      </c>
      <c r="E266" s="15" t="str">
        <f>IF(B266="","",VLOOKUP(B266,[1]inscriptions!$A$7:$C$505,3,0))</f>
        <v>ANTOINE</v>
      </c>
      <c r="F266" s="16" t="str">
        <f>IF(B266="","",VLOOKUP(B266,[1]inscriptions!$A$7:$H$505,8,0))</f>
        <v>SEM</v>
      </c>
      <c r="G266" s="17" t="str">
        <f>IF(B266="","",IF(VLOOKUP(B266,[1]inscriptions!$A$7:$F$505,6,0)="","",VLOOKUP(B266,[1]inscriptions!$A$7:$F$505,6,0)))</f>
        <v>BANQUE POPULAIRE</v>
      </c>
    </row>
    <row r="267" spans="1:7" x14ac:dyDescent="0.25">
      <c r="A267" s="12">
        <f t="shared" si="4"/>
        <v>264</v>
      </c>
      <c r="B267" s="13">
        <v>116</v>
      </c>
      <c r="C267" s="14">
        <v>5.2037037037037041E-2</v>
      </c>
      <c r="D267" s="15" t="str">
        <f>IF(B267="","",VLOOKUP(B267,[1]inscriptions!$A$7:$B$505,2,0))</f>
        <v>PINEAU</v>
      </c>
      <c r="E267" s="15" t="str">
        <f>IF(B267="","",VLOOKUP(B267,[1]inscriptions!$A$7:$C$505,3,0))</f>
        <v>PASCALE</v>
      </c>
      <c r="F267" s="16" t="str">
        <f>IF(B267="","",VLOOKUP(B267,[1]inscriptions!$A$7:$H$505,8,0))</f>
        <v>M1F</v>
      </c>
      <c r="G267" s="17" t="str">
        <f>IF(B267="","",IF(VLOOKUP(B267,[1]inscriptions!$A$7:$F$505,6,0)="","",VLOOKUP(B267,[1]inscriptions!$A$7:$F$505,6,0)))</f>
        <v/>
      </c>
    </row>
    <row r="268" spans="1:7" x14ac:dyDescent="0.25">
      <c r="A268" s="12">
        <f>IF(C268="","",A267+1)</f>
        <v>265</v>
      </c>
      <c r="B268" s="13">
        <v>336</v>
      </c>
      <c r="C268" s="14">
        <v>5.2280092592592593E-2</v>
      </c>
      <c r="D268" s="15" t="str">
        <f>IF(B268="","",VLOOKUP(B268,[1]inscriptions!$A$7:$B$505,2,0))</f>
        <v>PIETERS</v>
      </c>
      <c r="E268" s="15" t="str">
        <f>IF(B268="","",VLOOKUP(B268,[1]inscriptions!$A$7:$C$505,3,0))</f>
        <v>FABRICE</v>
      </c>
      <c r="F268" s="16" t="str">
        <f>IF(B268="","",VLOOKUP(B268,[1]inscriptions!$A$7:$H$505,8,0))</f>
        <v>SEM</v>
      </c>
      <c r="G268" s="17" t="str">
        <f>IF(B268="","",IF(VLOOKUP(B268,[1]inscriptions!$A$7:$F$505,6,0)="","",VLOOKUP(B268,[1]inscriptions!$A$7:$F$505,6,0)))</f>
        <v/>
      </c>
    </row>
    <row r="269" spans="1:7" x14ac:dyDescent="0.25">
      <c r="A269" s="12">
        <f t="shared" si="4"/>
        <v>266</v>
      </c>
      <c r="B269" s="13">
        <v>224</v>
      </c>
      <c r="C269" s="14">
        <v>5.2326388888888888E-2</v>
      </c>
      <c r="D269" s="15" t="str">
        <f>IF(B269="","",VLOOKUP(B269,[1]inscriptions!$A$7:$B$505,2,0))</f>
        <v>DAVAIL</v>
      </c>
      <c r="E269" s="15" t="str">
        <f>IF(B269="","",VLOOKUP(B269,[1]inscriptions!$A$7:$C$505,3,0))</f>
        <v>YOHANN</v>
      </c>
      <c r="F269" s="16" t="str">
        <f>IF(B269="","",VLOOKUP(B269,[1]inscriptions!$A$7:$H$505,8,0))</f>
        <v>SEM</v>
      </c>
      <c r="G269" s="17" t="str">
        <f>IF(B269="","",IF(VLOOKUP(B269,[1]inscriptions!$A$7:$F$505,6,0)="","",VLOOKUP(B269,[1]inscriptions!$A$7:$F$505,6,0)))</f>
        <v/>
      </c>
    </row>
    <row r="270" spans="1:7" x14ac:dyDescent="0.25">
      <c r="A270" s="12">
        <f t="shared" si="4"/>
        <v>267</v>
      </c>
      <c r="B270" s="13">
        <v>91</v>
      </c>
      <c r="C270" s="14">
        <v>5.2372685185185182E-2</v>
      </c>
      <c r="D270" s="15" t="str">
        <f>IF(B270="","",VLOOKUP(B270,[1]inscriptions!$A$7:$B$505,2,0))</f>
        <v>LAURENTIN</v>
      </c>
      <c r="E270" s="15" t="str">
        <f>IF(B270="","",VLOOKUP(B270,[1]inscriptions!$A$7:$C$505,3,0))</f>
        <v>CHRISTINE</v>
      </c>
      <c r="F270" s="16" t="str">
        <f>IF(B270="","",VLOOKUP(B270,[1]inscriptions!$A$7:$H$505,8,0))</f>
        <v>M3F</v>
      </c>
      <c r="G270" s="17" t="str">
        <f>IF(B270="","",IF(VLOOKUP(B270,[1]inscriptions!$A$7:$F$505,6,0)="","",VLOOKUP(B270,[1]inscriptions!$A$7:$F$505,6,0)))</f>
        <v>FAT AIRVAULT</v>
      </c>
    </row>
    <row r="271" spans="1:7" x14ac:dyDescent="0.25">
      <c r="A271" s="12">
        <f t="shared" si="4"/>
        <v>268</v>
      </c>
      <c r="B271" s="13">
        <v>247</v>
      </c>
      <c r="C271" s="14">
        <v>5.2523148148148145E-2</v>
      </c>
      <c r="D271" s="15" t="str">
        <f>IF(B271="","",VLOOKUP(B271,[1]inscriptions!$A$7:$B$505,2,0))</f>
        <v>BARANGER</v>
      </c>
      <c r="E271" s="15" t="str">
        <f>IF(B271="","",VLOOKUP(B271,[1]inscriptions!$A$7:$C$505,3,0))</f>
        <v>MAUD</v>
      </c>
      <c r="F271" s="16" t="str">
        <f>IF(B271="","",VLOOKUP(B271,[1]inscriptions!$A$7:$H$505,8,0))</f>
        <v>SEF</v>
      </c>
      <c r="G271" s="17" t="str">
        <f>IF(B271="","",IF(VLOOKUP(B271,[1]inscriptions!$A$7:$F$505,6,0)="","",VLOOKUP(B271,[1]inscriptions!$A$7:$F$505,6,0)))</f>
        <v/>
      </c>
    </row>
    <row r="272" spans="1:7" x14ac:dyDescent="0.25">
      <c r="A272" s="12">
        <f t="shared" si="4"/>
        <v>269</v>
      </c>
      <c r="B272" s="13">
        <v>228</v>
      </c>
      <c r="C272" s="14">
        <v>5.2523148148148145E-2</v>
      </c>
      <c r="D272" s="15" t="str">
        <f>IF(B272="","",VLOOKUP(B272,[1]inscriptions!$A$7:$B$505,2,0))</f>
        <v>GUILBAUD</v>
      </c>
      <c r="E272" s="15" t="str">
        <f>IF(B272="","",VLOOKUP(B272,[1]inscriptions!$A$7:$C$505,3,0))</f>
        <v>JEAN-PIERRE</v>
      </c>
      <c r="F272" s="16" t="str">
        <f>IF(B272="","",VLOOKUP(B272,[1]inscriptions!$A$7:$H$505,8,0))</f>
        <v>M2M</v>
      </c>
      <c r="G272" s="17" t="str">
        <f>IF(B272="","",IF(VLOOKUP(B272,[1]inscriptions!$A$7:$F$505,6,0)="","",VLOOKUP(B272,[1]inscriptions!$A$7:$F$505,6,0)))</f>
        <v>CA PARTHENAY</v>
      </c>
    </row>
    <row r="273" spans="1:7" x14ac:dyDescent="0.25">
      <c r="A273" s="12">
        <f t="shared" si="4"/>
        <v>270</v>
      </c>
      <c r="B273" s="13">
        <v>379</v>
      </c>
      <c r="C273" s="14">
        <v>5.2534722222222219E-2</v>
      </c>
      <c r="D273" s="15" t="str">
        <f>IF(B273="","",VLOOKUP(B273,[1]inscriptions!$A$7:$B$505,2,0))</f>
        <v>PINEAU</v>
      </c>
      <c r="E273" s="15" t="str">
        <f>IF(B273="","",VLOOKUP(B273,[1]inscriptions!$A$7:$C$505,3,0))</f>
        <v>PHILIPPE</v>
      </c>
      <c r="F273" s="16" t="str">
        <f>IF(B273="","",VLOOKUP(B273,[1]inscriptions!$A$7:$H$505,8,0))</f>
        <v>M2M</v>
      </c>
      <c r="G273" s="17" t="str">
        <f>IF(B273="","",IF(VLOOKUP(B273,[1]inscriptions!$A$7:$F$505,6,0)="","",VLOOKUP(B273,[1]inscriptions!$A$7:$F$505,6,0)))</f>
        <v>CA PARTHENAY</v>
      </c>
    </row>
    <row r="274" spans="1:7" x14ac:dyDescent="0.25">
      <c r="A274" s="12">
        <f t="shared" si="4"/>
        <v>271</v>
      </c>
      <c r="B274" s="13">
        <v>171</v>
      </c>
      <c r="C274" s="14">
        <v>5.2546296296296292E-2</v>
      </c>
      <c r="D274" s="15" t="str">
        <f>IF(B274="","",VLOOKUP(B274,[1]inscriptions!$A$7:$B$505,2,0))</f>
        <v>GIROIRE</v>
      </c>
      <c r="E274" s="15" t="str">
        <f>IF(B274="","",VLOOKUP(B274,[1]inscriptions!$A$7:$C$505,3,0))</f>
        <v>CHRISTIAN</v>
      </c>
      <c r="F274" s="16" t="str">
        <f>IF(B274="","",VLOOKUP(B274,[1]inscriptions!$A$7:$H$505,8,0))</f>
        <v>M3M</v>
      </c>
      <c r="G274" s="17" t="str">
        <f>IF(B274="","",IF(VLOOKUP(B274,[1]inscriptions!$A$7:$F$505,6,0)="","",VLOOKUP(B274,[1]inscriptions!$A$7:$F$505,6,0)))</f>
        <v/>
      </c>
    </row>
    <row r="275" spans="1:7" x14ac:dyDescent="0.25">
      <c r="A275" s="12">
        <f t="shared" si="4"/>
        <v>272</v>
      </c>
      <c r="B275" s="13">
        <v>216</v>
      </c>
      <c r="C275" s="14">
        <v>5.2696759259259263E-2</v>
      </c>
      <c r="D275" s="15" t="str">
        <f>IF(B275="","",VLOOKUP(B275,[1]inscriptions!$A$7:$B$505,2,0))</f>
        <v>BERGE</v>
      </c>
      <c r="E275" s="15" t="str">
        <f>IF(B275="","",VLOOKUP(B275,[1]inscriptions!$A$7:$C$505,3,0))</f>
        <v>CAROLINE</v>
      </c>
      <c r="F275" s="16" t="str">
        <f>IF(B275="","",VLOOKUP(B275,[1]inscriptions!$A$7:$H$505,8,0))</f>
        <v>SEF</v>
      </c>
      <c r="G275" s="17" t="str">
        <f>IF(B275="","",IF(VLOOKUP(B275,[1]inscriptions!$A$7:$F$505,6,0)="","",VLOOKUP(B275,[1]inscriptions!$A$7:$F$505,6,0)))</f>
        <v>US THOUARS</v>
      </c>
    </row>
    <row r="276" spans="1:7" x14ac:dyDescent="0.25">
      <c r="A276" s="12">
        <f t="shared" si="4"/>
        <v>273</v>
      </c>
      <c r="B276" s="13">
        <v>220</v>
      </c>
      <c r="C276" s="14">
        <v>5.2708333333333336E-2</v>
      </c>
      <c r="D276" s="15" t="str">
        <f>IF(B276="","",VLOOKUP(B276,[1]inscriptions!$A$7:$B$505,2,0))</f>
        <v>DAVID</v>
      </c>
      <c r="E276" s="15" t="str">
        <f>IF(B276="","",VLOOKUP(B276,[1]inscriptions!$A$7:$C$505,3,0))</f>
        <v>SOPHIE</v>
      </c>
      <c r="F276" s="16" t="str">
        <f>IF(B276="","",VLOOKUP(B276,[1]inscriptions!$A$7:$H$505,8,0))</f>
        <v>M1F</v>
      </c>
      <c r="G276" s="17" t="str">
        <f>IF(B276="","",IF(VLOOKUP(B276,[1]inscriptions!$A$7:$F$505,6,0)="","",VLOOKUP(B276,[1]inscriptions!$A$7:$F$505,6,0)))</f>
        <v>US THOUARS</v>
      </c>
    </row>
    <row r="277" spans="1:7" x14ac:dyDescent="0.25">
      <c r="A277" s="12">
        <f t="shared" si="4"/>
        <v>274</v>
      </c>
      <c r="B277" s="13">
        <v>335</v>
      </c>
      <c r="C277" s="14">
        <v>5.2743055555555557E-2</v>
      </c>
      <c r="D277" s="15" t="str">
        <f>IF(B277="","",VLOOKUP(B277,[1]inscriptions!$A$7:$B$505,2,0))</f>
        <v>MICHY</v>
      </c>
      <c r="E277" s="15" t="str">
        <f>IF(B277="","",VLOOKUP(B277,[1]inscriptions!$A$7:$C$505,3,0))</f>
        <v>MELISSA</v>
      </c>
      <c r="F277" s="16" t="str">
        <f>IF(B277="","",VLOOKUP(B277,[1]inscriptions!$A$7:$H$505,8,0))</f>
        <v>ESF</v>
      </c>
      <c r="G277" s="17" t="str">
        <f>IF(B277="","",IF(VLOOKUP(B277,[1]inscriptions!$A$7:$F$505,6,0)="","",VLOOKUP(B277,[1]inscriptions!$A$7:$F$505,6,0)))</f>
        <v>US THOUARS</v>
      </c>
    </row>
    <row r="278" spans="1:7" x14ac:dyDescent="0.25">
      <c r="A278" s="12">
        <f t="shared" si="4"/>
        <v>275</v>
      </c>
      <c r="B278" s="13">
        <v>223</v>
      </c>
      <c r="C278" s="14">
        <v>5.275462962962963E-2</v>
      </c>
      <c r="D278" s="15" t="str">
        <f>IF(B278="","",VLOOKUP(B278,[1]inscriptions!$A$7:$B$505,2,0))</f>
        <v>MICHENEAU</v>
      </c>
      <c r="E278" s="15" t="str">
        <f>IF(B278="","",VLOOKUP(B278,[1]inscriptions!$A$7:$C$505,3,0))</f>
        <v>CAROLINE</v>
      </c>
      <c r="F278" s="16" t="str">
        <f>IF(B278="","",VLOOKUP(B278,[1]inscriptions!$A$7:$H$505,8,0))</f>
        <v>M1F</v>
      </c>
      <c r="G278" s="17" t="str">
        <f>IF(B278="","",IF(VLOOKUP(B278,[1]inscriptions!$A$7:$F$505,6,0)="","",VLOOKUP(B278,[1]inscriptions!$A$7:$F$505,6,0)))</f>
        <v>US THOUARS</v>
      </c>
    </row>
    <row r="279" spans="1:7" x14ac:dyDescent="0.25">
      <c r="A279" s="12">
        <f t="shared" si="4"/>
        <v>276</v>
      </c>
      <c r="B279" s="13">
        <v>108</v>
      </c>
      <c r="C279" s="14">
        <v>5.2986111111111116E-2</v>
      </c>
      <c r="D279" s="15" t="str">
        <f>IF(B279="","",VLOOKUP(B279,[1]inscriptions!$A$7:$B$505,2,0))</f>
        <v>DAVID</v>
      </c>
      <c r="E279" s="15" t="str">
        <f>IF(B279="","",VLOOKUP(B279,[1]inscriptions!$A$7:$C$505,3,0))</f>
        <v>MARION</v>
      </c>
      <c r="F279" s="16" t="str">
        <f>IF(B279="","",VLOOKUP(B279,[1]inscriptions!$A$7:$H$505,8,0))</f>
        <v>SEF</v>
      </c>
      <c r="G279" s="17" t="str">
        <f>IF(B279="","",IF(VLOOKUP(B279,[1]inscriptions!$A$7:$F$505,6,0)="","",VLOOKUP(B279,[1]inscriptions!$A$7:$F$505,6,0)))</f>
        <v>LA BESSINOISE</v>
      </c>
    </row>
    <row r="280" spans="1:7" x14ac:dyDescent="0.25">
      <c r="A280" s="12">
        <f t="shared" si="4"/>
        <v>277</v>
      </c>
      <c r="B280" s="13">
        <v>168</v>
      </c>
      <c r="C280" s="14">
        <v>5.2997685185185182E-2</v>
      </c>
      <c r="D280" s="15" t="str">
        <f>IF(B280="","",VLOOKUP(B280,[1]inscriptions!$A$7:$B$505,2,0))</f>
        <v>FILIPPAZZI</v>
      </c>
      <c r="E280" s="15" t="str">
        <f>IF(B280="","",VLOOKUP(B280,[1]inscriptions!$A$7:$C$505,3,0))</f>
        <v>DAVID</v>
      </c>
      <c r="F280" s="16" t="str">
        <f>IF(B280="","",VLOOKUP(B280,[1]inscriptions!$A$7:$H$505,8,0))</f>
        <v>SEM</v>
      </c>
      <c r="G280" s="17" t="str">
        <f>IF(B280="","",IF(VLOOKUP(B280,[1]inscriptions!$A$7:$F$505,6,0)="","",VLOOKUP(B280,[1]inscriptions!$A$7:$F$505,6,0)))</f>
        <v/>
      </c>
    </row>
    <row r="281" spans="1:7" x14ac:dyDescent="0.25">
      <c r="A281" s="12">
        <f t="shared" si="4"/>
        <v>278</v>
      </c>
      <c r="B281" s="13">
        <v>9</v>
      </c>
      <c r="C281" s="14">
        <v>5.3043981481481484E-2</v>
      </c>
      <c r="D281" s="15" t="str">
        <f>IF(B281="","",VLOOKUP(B281,[1]inscriptions!$A$7:$B$505,2,0))</f>
        <v>ARNOUX</v>
      </c>
      <c r="E281" s="15" t="str">
        <f>IF(B281="","",VLOOKUP(B281,[1]inscriptions!$A$7:$C$505,3,0))</f>
        <v>CHRISTIAN</v>
      </c>
      <c r="F281" s="16" t="str">
        <f>IF(B281="","",VLOOKUP(B281,[1]inscriptions!$A$7:$H$505,8,0))</f>
        <v>M3M</v>
      </c>
      <c r="G281" s="17" t="str">
        <f>IF(B281="","",IF(VLOOKUP(B281,[1]inscriptions!$A$7:$F$505,6,0)="","",VLOOKUP(B281,[1]inscriptions!$A$7:$F$505,6,0)))</f>
        <v/>
      </c>
    </row>
    <row r="282" spans="1:7" x14ac:dyDescent="0.25">
      <c r="A282" s="12">
        <f t="shared" si="4"/>
        <v>279</v>
      </c>
      <c r="B282" s="13">
        <v>303</v>
      </c>
      <c r="C282" s="14">
        <v>5.3101851851851851E-2</v>
      </c>
      <c r="D282" s="15" t="str">
        <f>IF(B282="","",VLOOKUP(B282,[1]inscriptions!$A$7:$B$505,2,0))</f>
        <v>ABELARD</v>
      </c>
      <c r="E282" s="15" t="str">
        <f>IF(B282="","",VLOOKUP(B282,[1]inscriptions!$A$7:$C$505,3,0))</f>
        <v>YANNICK</v>
      </c>
      <c r="F282" s="16" t="str">
        <f>IF(B282="","",VLOOKUP(B282,[1]inscriptions!$A$7:$H$505,8,0))</f>
        <v>M1M</v>
      </c>
      <c r="G282" s="17" t="str">
        <f>IF(B282="","",IF(VLOOKUP(B282,[1]inscriptions!$A$7:$F$505,6,0)="","",VLOOKUP(B282,[1]inscriptions!$A$7:$F$505,6,0)))</f>
        <v/>
      </c>
    </row>
    <row r="283" spans="1:7" x14ac:dyDescent="0.25">
      <c r="A283" s="12">
        <f t="shared" si="4"/>
        <v>280</v>
      </c>
      <c r="B283" s="13">
        <v>363</v>
      </c>
      <c r="C283" s="14">
        <v>5.3136574074074072E-2</v>
      </c>
      <c r="D283" s="15" t="str">
        <f>IF(B283="","",VLOOKUP(B283,[1]inscriptions!$A$7:$B$505,2,0))</f>
        <v>BUREAU</v>
      </c>
      <c r="E283" s="15" t="str">
        <f>IF(B283="","",VLOOKUP(B283,[1]inscriptions!$A$7:$C$505,3,0))</f>
        <v xml:space="preserve">CLEMENT </v>
      </c>
      <c r="F283" s="16" t="str">
        <f>IF(B283="","",VLOOKUP(B283,[1]inscriptions!$A$7:$H$505,8,0))</f>
        <v>ESM</v>
      </c>
      <c r="G283" s="17" t="str">
        <f>IF(B283="","",IF(VLOOKUP(B283,[1]inscriptions!$A$7:$F$505,6,0)="","",VLOOKUP(B283,[1]inscriptions!$A$7:$F$505,6,0)))</f>
        <v/>
      </c>
    </row>
    <row r="284" spans="1:7" x14ac:dyDescent="0.25">
      <c r="A284" s="12">
        <f t="shared" si="4"/>
        <v>281</v>
      </c>
      <c r="B284" s="13">
        <v>362</v>
      </c>
      <c r="C284" s="14">
        <v>5.3148148148148146E-2</v>
      </c>
      <c r="D284" s="15" t="str">
        <f>IF(B284="","",VLOOKUP(B284,[1]inscriptions!$A$7:$B$505,2,0))</f>
        <v>LARGEAU</v>
      </c>
      <c r="E284" s="15" t="str">
        <f>IF(B284="","",VLOOKUP(B284,[1]inscriptions!$A$7:$C$505,3,0))</f>
        <v>GUILLAUME</v>
      </c>
      <c r="F284" s="16" t="str">
        <f>IF(B284="","",VLOOKUP(B284,[1]inscriptions!$A$7:$H$505,8,0))</f>
        <v>SEM</v>
      </c>
      <c r="G284" s="17" t="str">
        <f>IF(B284="","",IF(VLOOKUP(B284,[1]inscriptions!$A$7:$F$505,6,0)="","",VLOOKUP(B284,[1]inscriptions!$A$7:$F$505,6,0)))</f>
        <v/>
      </c>
    </row>
    <row r="285" spans="1:7" x14ac:dyDescent="0.25">
      <c r="A285" s="12">
        <f t="shared" si="4"/>
        <v>282</v>
      </c>
      <c r="B285" s="13">
        <v>154</v>
      </c>
      <c r="C285" s="14">
        <v>5.3206018518518521E-2</v>
      </c>
      <c r="D285" s="15" t="str">
        <f>IF(B285="","",VLOOKUP(B285,[1]inscriptions!$A$7:$B$505,2,0))</f>
        <v>PIGNON</v>
      </c>
      <c r="E285" s="15" t="str">
        <f>IF(B285="","",VLOOKUP(B285,[1]inscriptions!$A$7:$C$505,3,0))</f>
        <v>FLORENCE</v>
      </c>
      <c r="F285" s="16" t="str">
        <f>IF(B285="","",VLOOKUP(B285,[1]inscriptions!$A$7:$H$505,8,0))</f>
        <v>M1F</v>
      </c>
      <c r="G285" s="17" t="str">
        <f>IF(B285="","",IF(VLOOKUP(B285,[1]inscriptions!$A$7:$F$505,6,0)="","",VLOOKUP(B285,[1]inscriptions!$A$7:$F$505,6,0)))</f>
        <v>AC LA ROCHE SUR YON</v>
      </c>
    </row>
    <row r="286" spans="1:7" x14ac:dyDescent="0.25">
      <c r="A286" s="12">
        <f t="shared" si="4"/>
        <v>283</v>
      </c>
      <c r="B286" s="13">
        <v>144</v>
      </c>
      <c r="C286" s="14">
        <v>5.3402777777777778E-2</v>
      </c>
      <c r="D286" s="15" t="str">
        <f>IF(B286="","",VLOOKUP(B286,[1]inscriptions!$A$7:$B$505,2,0))</f>
        <v>MOREAU</v>
      </c>
      <c r="E286" s="15" t="str">
        <f>IF(B286="","",VLOOKUP(B286,[1]inscriptions!$A$7:$C$505,3,0))</f>
        <v>VINCENT</v>
      </c>
      <c r="F286" s="16" t="str">
        <f>IF(B286="","",VLOOKUP(B286,[1]inscriptions!$A$7:$H$505,8,0))</f>
        <v>SEM</v>
      </c>
      <c r="G286" s="17" t="str">
        <f>IF(B286="","",IF(VLOOKUP(B286,[1]inscriptions!$A$7:$F$505,6,0)="","",VLOOKUP(B286,[1]inscriptions!$A$7:$F$505,6,0)))</f>
        <v/>
      </c>
    </row>
    <row r="287" spans="1:7" x14ac:dyDescent="0.25">
      <c r="A287" s="12">
        <f t="shared" si="4"/>
        <v>284</v>
      </c>
      <c r="B287" s="13">
        <v>75</v>
      </c>
      <c r="C287" s="14">
        <v>5.347222222222222E-2</v>
      </c>
      <c r="D287" s="15" t="str">
        <f>IF(B287="","",VLOOKUP(B287,[1]inscriptions!$A$7:$B$505,2,0))</f>
        <v>CLISSON</v>
      </c>
      <c r="E287" s="15" t="str">
        <f>IF(B287="","",VLOOKUP(B287,[1]inscriptions!$A$7:$C$505,3,0))</f>
        <v>ANNE-SOPHIE</v>
      </c>
      <c r="F287" s="16" t="str">
        <f>IF(B287="","",VLOOKUP(B287,[1]inscriptions!$A$7:$H$505,8,0))</f>
        <v>M1F</v>
      </c>
      <c r="G287" s="17" t="str">
        <f>IF(B287="","",IF(VLOOKUP(B287,[1]inscriptions!$A$7:$F$505,6,0)="","",VLOOKUP(B287,[1]inscriptions!$A$7:$F$505,6,0)))</f>
        <v/>
      </c>
    </row>
    <row r="288" spans="1:7" x14ac:dyDescent="0.25">
      <c r="A288" s="12">
        <f t="shared" si="4"/>
        <v>285</v>
      </c>
      <c r="B288" s="13">
        <v>276</v>
      </c>
      <c r="C288" s="14">
        <v>5.3483796296296293E-2</v>
      </c>
      <c r="D288" s="15" t="str">
        <f>IF(B288="","",VLOOKUP(B288,[1]inscriptions!$A$7:$B$505,2,0))</f>
        <v>MAZE</v>
      </c>
      <c r="E288" s="15" t="str">
        <f>IF(B288="","",VLOOKUP(B288,[1]inscriptions!$A$7:$C$505,3,0))</f>
        <v>FRANCIS</v>
      </c>
      <c r="F288" s="16" t="str">
        <f>IF(B288="","",VLOOKUP(B288,[1]inscriptions!$A$7:$H$505,8,0))</f>
        <v>M3M</v>
      </c>
      <c r="G288" s="17" t="str">
        <f>IF(B288="","",IF(VLOOKUP(B288,[1]inscriptions!$A$7:$F$505,6,0)="","",VLOOKUP(B288,[1]inscriptions!$A$7:$F$505,6,0)))</f>
        <v/>
      </c>
    </row>
    <row r="289" spans="1:7" x14ac:dyDescent="0.25">
      <c r="A289" s="12">
        <f t="shared" si="4"/>
        <v>286</v>
      </c>
      <c r="B289" s="13">
        <v>23</v>
      </c>
      <c r="C289" s="14">
        <v>5.3483796296296293E-2</v>
      </c>
      <c r="D289" s="15" t="str">
        <f>IF(B289="","",VLOOKUP(B289,[1]inscriptions!$A$7:$B$505,2,0))</f>
        <v>GRANGER</v>
      </c>
      <c r="E289" s="15" t="str">
        <f>IF(B289="","",VLOOKUP(B289,[1]inscriptions!$A$7:$C$505,3,0))</f>
        <v>SOPHIE</v>
      </c>
      <c r="F289" s="16" t="str">
        <f>IF(B289="","",VLOOKUP(B289,[1]inscriptions!$A$7:$H$505,8,0))</f>
        <v>M1F</v>
      </c>
      <c r="G289" s="17" t="str">
        <f>IF(B289="","",IF(VLOOKUP(B289,[1]inscriptions!$A$7:$F$505,6,0)="","",VLOOKUP(B289,[1]inscriptions!$A$7:$F$505,6,0)))</f>
        <v/>
      </c>
    </row>
    <row r="290" spans="1:7" x14ac:dyDescent="0.25">
      <c r="A290" s="12">
        <f t="shared" si="4"/>
        <v>287</v>
      </c>
      <c r="B290" s="13">
        <v>302</v>
      </c>
      <c r="C290" s="14">
        <v>5.3530092592592594E-2</v>
      </c>
      <c r="D290" s="15" t="str">
        <f>IF(B290="","",VLOOKUP(B290,[1]inscriptions!$A$7:$B$505,2,0))</f>
        <v>BILLY</v>
      </c>
      <c r="E290" s="15" t="str">
        <f>IF(B290="","",VLOOKUP(B290,[1]inscriptions!$A$7:$C$505,3,0))</f>
        <v>GREGOIRE</v>
      </c>
      <c r="F290" s="16" t="str">
        <f>IF(B290="","",VLOOKUP(B290,[1]inscriptions!$A$7:$H$505,8,0))</f>
        <v>M1M</v>
      </c>
      <c r="G290" s="17" t="str">
        <f>IF(B290="","",IF(VLOOKUP(B290,[1]inscriptions!$A$7:$F$505,6,0)="","",VLOOKUP(B290,[1]inscriptions!$A$7:$F$505,6,0)))</f>
        <v/>
      </c>
    </row>
    <row r="291" spans="1:7" x14ac:dyDescent="0.25">
      <c r="A291" s="12">
        <f t="shared" si="4"/>
        <v>288</v>
      </c>
      <c r="B291" s="13">
        <v>252</v>
      </c>
      <c r="C291" s="14">
        <v>5.3680555555555558E-2</v>
      </c>
      <c r="D291" s="15" t="str">
        <f>IF(B291="","",VLOOKUP(B291,[1]inscriptions!$A$7:$B$505,2,0))</f>
        <v>ARNAULT</v>
      </c>
      <c r="E291" s="15" t="str">
        <f>IF(B291="","",VLOOKUP(B291,[1]inscriptions!$A$7:$C$505,3,0))</f>
        <v>CAROLINE</v>
      </c>
      <c r="F291" s="16" t="str">
        <f>IF(B291="","",VLOOKUP(B291,[1]inscriptions!$A$7:$H$505,8,0))</f>
        <v>SEF</v>
      </c>
      <c r="G291" s="17" t="str">
        <f>IF(B291="","",IF(VLOOKUP(B291,[1]inscriptions!$A$7:$F$505,6,0)="","",VLOOKUP(B291,[1]inscriptions!$A$7:$F$505,6,0)))</f>
        <v>MOTIVES TOUT TERRAIN</v>
      </c>
    </row>
    <row r="292" spans="1:7" x14ac:dyDescent="0.25">
      <c r="A292" s="12">
        <f t="shared" si="4"/>
        <v>289</v>
      </c>
      <c r="B292" s="13">
        <v>233</v>
      </c>
      <c r="C292" s="14">
        <v>5.3773148148148153E-2</v>
      </c>
      <c r="D292" s="15" t="str">
        <f>IF(B292="","",VLOOKUP(B292,[1]inscriptions!$A$7:$B$505,2,0))</f>
        <v>PETIT</v>
      </c>
      <c r="E292" s="15" t="str">
        <f>IF(B292="","",VLOOKUP(B292,[1]inscriptions!$A$7:$C$505,3,0))</f>
        <v>EVA</v>
      </c>
      <c r="F292" s="16" t="str">
        <f>IF(B292="","",VLOOKUP(B292,[1]inscriptions!$A$7:$H$505,8,0))</f>
        <v>SEF</v>
      </c>
      <c r="G292" s="17" t="str">
        <f>IF(B292="","",IF(VLOOKUP(B292,[1]inscriptions!$A$7:$F$505,6,0)="","",VLOOKUP(B292,[1]inscriptions!$A$7:$F$505,6,0)))</f>
        <v/>
      </c>
    </row>
    <row r="293" spans="1:7" x14ac:dyDescent="0.25">
      <c r="A293" s="12">
        <f t="shared" si="4"/>
        <v>290</v>
      </c>
      <c r="B293" s="13">
        <v>7</v>
      </c>
      <c r="C293" s="14">
        <v>5.4085648148148147E-2</v>
      </c>
      <c r="D293" s="15" t="str">
        <f>IF(B293="","",VLOOKUP(B293,[1]inscriptions!$A$7:$B$505,2,0))</f>
        <v>MARSAULT</v>
      </c>
      <c r="E293" s="15" t="str">
        <f>IF(B293="","",VLOOKUP(B293,[1]inscriptions!$A$7:$C$505,3,0))</f>
        <v>LAETITIA</v>
      </c>
      <c r="F293" s="16" t="str">
        <f>IF(B293="","",VLOOKUP(B293,[1]inscriptions!$A$7:$H$505,8,0))</f>
        <v>SEF</v>
      </c>
      <c r="G293" s="17" t="str">
        <f>IF(B293="","",IF(VLOOKUP(B293,[1]inscriptions!$A$7:$F$505,6,0)="","",VLOOKUP(B293,[1]inscriptions!$A$7:$F$505,6,0)))</f>
        <v/>
      </c>
    </row>
    <row r="294" spans="1:7" x14ac:dyDescent="0.25">
      <c r="A294" s="12">
        <f t="shared" si="4"/>
        <v>291</v>
      </c>
      <c r="B294" s="13">
        <v>243</v>
      </c>
      <c r="C294" s="14">
        <v>5.4085648148148147E-2</v>
      </c>
      <c r="D294" s="15" t="str">
        <f>IF(B294="","",VLOOKUP(B294,[1]inscriptions!$A$7:$B$505,2,0))</f>
        <v>MARSAULT</v>
      </c>
      <c r="E294" s="15" t="str">
        <f>IF(B294="","",VLOOKUP(B294,[1]inscriptions!$A$7:$C$505,3,0))</f>
        <v>GAETAN</v>
      </c>
      <c r="F294" s="16" t="str">
        <f>IF(B294="","",VLOOKUP(B294,[1]inscriptions!$A$7:$H$505,8,0))</f>
        <v>SEM</v>
      </c>
      <c r="G294" s="17" t="str">
        <f>IF(B294="","",IF(VLOOKUP(B294,[1]inscriptions!$A$7:$F$505,6,0)="","",VLOOKUP(B294,[1]inscriptions!$A$7:$F$505,6,0)))</f>
        <v/>
      </c>
    </row>
    <row r="295" spans="1:7" x14ac:dyDescent="0.25">
      <c r="A295" s="12">
        <f t="shared" si="4"/>
        <v>292</v>
      </c>
      <c r="B295" s="13">
        <v>285</v>
      </c>
      <c r="C295" s="14">
        <v>5.4108796296296301E-2</v>
      </c>
      <c r="D295" s="15" t="str">
        <f>IF(B295="","",VLOOKUP(B295,[1]inscriptions!$A$7:$B$505,2,0))</f>
        <v>MIENVILLE</v>
      </c>
      <c r="E295" s="15" t="str">
        <f>IF(B295="","",VLOOKUP(B295,[1]inscriptions!$A$7:$C$505,3,0))</f>
        <v>STEPHANE</v>
      </c>
      <c r="F295" s="16" t="str">
        <f>IF(B295="","",VLOOKUP(B295,[1]inscriptions!$A$7:$H$505,8,0))</f>
        <v>SEM</v>
      </c>
      <c r="G295" s="17" t="str">
        <f>IF(B295="","",IF(VLOOKUP(B295,[1]inscriptions!$A$7:$F$505,6,0)="","",VLOOKUP(B295,[1]inscriptions!$A$7:$F$505,6,0)))</f>
        <v>AS VOUILLE 86</v>
      </c>
    </row>
    <row r="296" spans="1:7" x14ac:dyDescent="0.25">
      <c r="A296" s="12">
        <f t="shared" si="4"/>
        <v>293</v>
      </c>
      <c r="B296" s="13">
        <v>34</v>
      </c>
      <c r="C296" s="14">
        <v>5.4155092592592595E-2</v>
      </c>
      <c r="D296" s="15" t="str">
        <f>IF(B296="","",VLOOKUP(B296,[1]inscriptions!$A$7:$B$505,2,0))</f>
        <v>BILLAUDEAU</v>
      </c>
      <c r="E296" s="15" t="str">
        <f>IF(B296="","",VLOOKUP(B296,[1]inscriptions!$A$7:$C$505,3,0))</f>
        <v>GUILLAUME</v>
      </c>
      <c r="F296" s="16" t="str">
        <f>IF(B296="","",VLOOKUP(B296,[1]inscriptions!$A$7:$H$505,8,0))</f>
        <v>M1M</v>
      </c>
      <c r="G296" s="17" t="str">
        <f>IF(B296="","",IF(VLOOKUP(B296,[1]inscriptions!$A$7:$F$505,6,0)="","",VLOOKUP(B296,[1]inscriptions!$A$7:$F$505,6,0)))</f>
        <v/>
      </c>
    </row>
    <row r="297" spans="1:7" x14ac:dyDescent="0.25">
      <c r="A297" s="12">
        <f t="shared" si="4"/>
        <v>294</v>
      </c>
      <c r="B297" s="13">
        <v>129</v>
      </c>
      <c r="C297" s="14">
        <v>5.4155092592592595E-2</v>
      </c>
      <c r="D297" s="15" t="str">
        <f>IF(B297="","",VLOOKUP(B297,[1]inscriptions!$A$7:$B$505,2,0))</f>
        <v>FRIDRICK</v>
      </c>
      <c r="E297" s="15" t="str">
        <f>IF(B297="","",VLOOKUP(B297,[1]inscriptions!$A$7:$C$505,3,0))</f>
        <v>MARIANA</v>
      </c>
      <c r="F297" s="16" t="str">
        <f>IF(B297="","",VLOOKUP(B297,[1]inscriptions!$A$7:$H$505,8,0))</f>
        <v>SEF</v>
      </c>
      <c r="G297" s="17" t="str">
        <f>IF(B297="","",IF(VLOOKUP(B297,[1]inscriptions!$A$7:$F$505,6,0)="","",VLOOKUP(B297,[1]inscriptions!$A$7:$F$505,6,0)))</f>
        <v/>
      </c>
    </row>
    <row r="298" spans="1:7" x14ac:dyDescent="0.25">
      <c r="A298" s="12">
        <f t="shared" si="4"/>
        <v>295</v>
      </c>
      <c r="B298" s="13">
        <v>128</v>
      </c>
      <c r="C298" s="14">
        <v>5.4178240740740735E-2</v>
      </c>
      <c r="D298" s="15" t="str">
        <f>IF(B298="","",VLOOKUP(B298,[1]inscriptions!$A$7:$B$505,2,0))</f>
        <v>ORTONNE</v>
      </c>
      <c r="E298" s="15" t="str">
        <f>IF(B298="","",VLOOKUP(B298,[1]inscriptions!$A$7:$C$505,3,0))</f>
        <v>GUILLAUME</v>
      </c>
      <c r="F298" s="16" t="str">
        <f>IF(B298="","",VLOOKUP(B298,[1]inscriptions!$A$7:$H$505,8,0))</f>
        <v>SEM</v>
      </c>
      <c r="G298" s="17" t="str">
        <f>IF(B298="","",IF(VLOOKUP(B298,[1]inscriptions!$A$7:$F$505,6,0)="","",VLOOKUP(B298,[1]inscriptions!$A$7:$F$505,6,0)))</f>
        <v/>
      </c>
    </row>
    <row r="299" spans="1:7" x14ac:dyDescent="0.25">
      <c r="A299" s="12">
        <f t="shared" si="4"/>
        <v>296</v>
      </c>
      <c r="B299" s="13">
        <v>124</v>
      </c>
      <c r="C299" s="14">
        <v>5.4212962962962963E-2</v>
      </c>
      <c r="D299" s="15" t="str">
        <f>IF(B299="","",VLOOKUP(B299,[1]inscriptions!$A$7:$B$505,2,0))</f>
        <v>LIRET</v>
      </c>
      <c r="E299" s="15" t="str">
        <f>IF(B299="","",VLOOKUP(B299,[1]inscriptions!$A$7:$C$505,3,0))</f>
        <v>FABRICE</v>
      </c>
      <c r="F299" s="16" t="str">
        <f>IF(B299="","",VLOOKUP(B299,[1]inscriptions!$A$7:$H$505,8,0))</f>
        <v>M1M</v>
      </c>
      <c r="G299" s="17" t="str">
        <f>IF(B299="","",IF(VLOOKUP(B299,[1]inscriptions!$A$7:$F$505,6,0)="","",VLOOKUP(B299,[1]inscriptions!$A$7:$F$505,6,0)))</f>
        <v/>
      </c>
    </row>
    <row r="300" spans="1:7" x14ac:dyDescent="0.25">
      <c r="A300" s="12">
        <f t="shared" si="4"/>
        <v>297</v>
      </c>
      <c r="B300" s="13">
        <v>340</v>
      </c>
      <c r="C300" s="14">
        <v>5.4398148148148147E-2</v>
      </c>
      <c r="D300" s="15" t="str">
        <f>IF(B300="","",VLOOKUP(B300,[1]inscriptions!$A$7:$B$505,2,0))</f>
        <v>VIDIER</v>
      </c>
      <c r="E300" s="15" t="str">
        <f>IF(B300="","",VLOOKUP(B300,[1]inscriptions!$A$7:$C$505,3,0))</f>
        <v>NATHALIE</v>
      </c>
      <c r="F300" s="16" t="str">
        <f>IF(B300="","",VLOOKUP(B300,[1]inscriptions!$A$7:$H$505,8,0))</f>
        <v>M2F</v>
      </c>
      <c r="G300" s="17" t="str">
        <f>IF(B300="","",IF(VLOOKUP(B300,[1]inscriptions!$A$7:$F$505,6,0)="","",VLOOKUP(B300,[1]inscriptions!$A$7:$F$505,6,0)))</f>
        <v/>
      </c>
    </row>
    <row r="301" spans="1:7" x14ac:dyDescent="0.25">
      <c r="A301" s="12">
        <f t="shared" si="4"/>
        <v>298</v>
      </c>
      <c r="B301" s="13">
        <v>305</v>
      </c>
      <c r="C301" s="14">
        <v>5.4479166666666669E-2</v>
      </c>
      <c r="D301" s="15" t="str">
        <f>IF(B301="","",VLOOKUP(B301,[1]inscriptions!$A$7:$B$505,2,0))</f>
        <v>MARTINE</v>
      </c>
      <c r="E301" s="15" t="str">
        <f>IF(B301="","",VLOOKUP(B301,[1]inscriptions!$A$7:$C$505,3,0))</f>
        <v>PATRICK</v>
      </c>
      <c r="F301" s="16" t="str">
        <f>IF(B301="","",VLOOKUP(B301,[1]inscriptions!$A$7:$H$505,8,0))</f>
        <v>M2M</v>
      </c>
      <c r="G301" s="17" t="str">
        <f>IF(B301="","",IF(VLOOKUP(B301,[1]inscriptions!$A$7:$F$505,6,0)="","",VLOOKUP(B301,[1]inscriptions!$A$7:$F$505,6,0)))</f>
        <v>PING PONG CLUB PARTHENAY</v>
      </c>
    </row>
    <row r="302" spans="1:7" x14ac:dyDescent="0.25">
      <c r="A302" s="12">
        <f t="shared" si="4"/>
        <v>299</v>
      </c>
      <c r="B302" s="13">
        <v>175</v>
      </c>
      <c r="C302" s="14">
        <v>5.4583333333333338E-2</v>
      </c>
      <c r="D302" s="15" t="str">
        <f>IF(B302="","",VLOOKUP(B302,[1]inscriptions!$A$7:$B$505,2,0))</f>
        <v>BELLOIN</v>
      </c>
      <c r="E302" s="15" t="str">
        <f>IF(B302="","",VLOOKUP(B302,[1]inscriptions!$A$7:$C$505,3,0))</f>
        <v>ERIC</v>
      </c>
      <c r="F302" s="16" t="str">
        <f>IF(B302="","",VLOOKUP(B302,[1]inscriptions!$A$7:$H$505,8,0))</f>
        <v>M2M</v>
      </c>
      <c r="G302" s="17" t="str">
        <f>IF(B302="","",IF(VLOOKUP(B302,[1]inscriptions!$A$7:$F$505,6,0)="","",VLOOKUP(B302,[1]inscriptions!$A$7:$F$505,6,0)))</f>
        <v/>
      </c>
    </row>
    <row r="303" spans="1:7" x14ac:dyDescent="0.25">
      <c r="A303" s="12">
        <f t="shared" si="4"/>
        <v>300</v>
      </c>
      <c r="B303" s="13">
        <v>267</v>
      </c>
      <c r="C303" s="14">
        <v>5.4675925925925926E-2</v>
      </c>
      <c r="D303" s="15" t="str">
        <f>IF(B303="","",VLOOKUP(B303,[1]inscriptions!$A$7:$B$505,2,0))</f>
        <v>BATY</v>
      </c>
      <c r="E303" s="15" t="str">
        <f>IF(B303="","",VLOOKUP(B303,[1]inscriptions!$A$7:$C$505,3,0))</f>
        <v>YOANN</v>
      </c>
      <c r="F303" s="16" t="str">
        <f>IF(B303="","",VLOOKUP(B303,[1]inscriptions!$A$7:$H$505,8,0))</f>
        <v>SEM</v>
      </c>
      <c r="G303" s="17" t="str">
        <f>IF(B303="","",IF(VLOOKUP(B303,[1]inscriptions!$A$7:$F$505,6,0)="","",VLOOKUP(B303,[1]inscriptions!$A$7:$F$505,6,0)))</f>
        <v/>
      </c>
    </row>
    <row r="304" spans="1:7" x14ac:dyDescent="0.25">
      <c r="A304" s="12">
        <f t="shared" si="4"/>
        <v>301</v>
      </c>
      <c r="B304" s="13">
        <v>22</v>
      </c>
      <c r="C304" s="14">
        <v>5.4710648148148154E-2</v>
      </c>
      <c r="D304" s="15" t="str">
        <f>IF(B304="","",VLOOKUP(B304,[1]inscriptions!$A$7:$B$505,2,0))</f>
        <v>BOUBIEN</v>
      </c>
      <c r="E304" s="15" t="str">
        <f>IF(B304="","",VLOOKUP(B304,[1]inscriptions!$A$7:$C$505,3,0))</f>
        <v>YVETTE</v>
      </c>
      <c r="F304" s="16" t="str">
        <f>IF(B304="","",VLOOKUP(B304,[1]inscriptions!$A$7:$H$505,8,0))</f>
        <v>M3F</v>
      </c>
      <c r="G304" s="17" t="str">
        <f>IF(B304="","",IF(VLOOKUP(B304,[1]inscriptions!$A$7:$F$505,6,0)="","",VLOOKUP(B304,[1]inscriptions!$A$7:$F$505,6,0)))</f>
        <v/>
      </c>
    </row>
    <row r="305" spans="1:7" x14ac:dyDescent="0.25">
      <c r="A305" s="12">
        <f t="shared" si="4"/>
        <v>302</v>
      </c>
      <c r="B305" s="13">
        <v>2</v>
      </c>
      <c r="C305" s="14">
        <v>5.4733796296296294E-2</v>
      </c>
      <c r="D305" s="15" t="str">
        <f>IF(B305="","",VLOOKUP(B305,[1]inscriptions!$A$7:$B$505,2,0))</f>
        <v>GUIGNARD</v>
      </c>
      <c r="E305" s="15" t="str">
        <f>IF(B305="","",VLOOKUP(B305,[1]inscriptions!$A$7:$C$505,3,0))</f>
        <v>BRIGITTE</v>
      </c>
      <c r="F305" s="16" t="str">
        <f>IF(B305="","",VLOOKUP(B305,[1]inscriptions!$A$7:$H$505,8,0))</f>
        <v>M1F</v>
      </c>
      <c r="G305" s="17" t="str">
        <f>IF(B305="","",IF(VLOOKUP(B305,[1]inscriptions!$A$7:$F$505,6,0)="","",VLOOKUP(B305,[1]inscriptions!$A$7:$F$505,6,0)))</f>
        <v/>
      </c>
    </row>
    <row r="306" spans="1:7" x14ac:dyDescent="0.25">
      <c r="A306" s="12">
        <f t="shared" si="4"/>
        <v>303</v>
      </c>
      <c r="B306" s="13">
        <v>42</v>
      </c>
      <c r="C306" s="14">
        <v>5.4895833333333331E-2</v>
      </c>
      <c r="D306" s="15" t="str">
        <f>IF(B306="","",VLOOKUP(B306,[1]inscriptions!$A$7:$B$505,2,0))</f>
        <v>CHEVALIER</v>
      </c>
      <c r="E306" s="15" t="str">
        <f>IF(B306="","",VLOOKUP(B306,[1]inscriptions!$A$7:$C$505,3,0))</f>
        <v>JEAN-PIERRE</v>
      </c>
      <c r="F306" s="16" t="str">
        <f>IF(B306="","",VLOOKUP(B306,[1]inscriptions!$A$7:$H$505,8,0))</f>
        <v>M3M</v>
      </c>
      <c r="G306" s="17" t="str">
        <f>IF(B306="","",IF(VLOOKUP(B306,[1]inscriptions!$A$7:$F$505,6,0)="","",VLOOKUP(B306,[1]inscriptions!$A$7:$F$505,6,0)))</f>
        <v/>
      </c>
    </row>
    <row r="307" spans="1:7" x14ac:dyDescent="0.25">
      <c r="A307" s="12">
        <f t="shared" si="4"/>
        <v>304</v>
      </c>
      <c r="B307" s="13">
        <v>181</v>
      </c>
      <c r="C307" s="14">
        <v>5.5092592592592589E-2</v>
      </c>
      <c r="D307" s="15" t="str">
        <f>IF(B307="","",VLOOKUP(B307,[1]inscriptions!$A$7:$B$505,2,0))</f>
        <v>DUBOIS</v>
      </c>
      <c r="E307" s="15" t="str">
        <f>IF(B307="","",VLOOKUP(B307,[1]inscriptions!$A$7:$C$505,3,0))</f>
        <v>SEBASTIEN</v>
      </c>
      <c r="F307" s="16" t="str">
        <f>IF(B307="","",VLOOKUP(B307,[1]inscriptions!$A$7:$H$505,8,0))</f>
        <v>M1M</v>
      </c>
      <c r="G307" s="17" t="str">
        <f>IF(B307="","",IF(VLOOKUP(B307,[1]inscriptions!$A$7:$F$505,6,0)="","",VLOOKUP(B307,[1]inscriptions!$A$7:$F$505,6,0)))</f>
        <v/>
      </c>
    </row>
    <row r="308" spans="1:7" x14ac:dyDescent="0.25">
      <c r="A308" s="12">
        <f t="shared" si="4"/>
        <v>305</v>
      </c>
      <c r="B308" s="13">
        <v>153</v>
      </c>
      <c r="C308" s="14">
        <v>5.5104166666666669E-2</v>
      </c>
      <c r="D308" s="15" t="str">
        <f>IF(B308="","",VLOOKUP(B308,[1]inscriptions!$A$7:$B$505,2,0))</f>
        <v>FUSEAU</v>
      </c>
      <c r="E308" s="15" t="str">
        <f>IF(B308="","",VLOOKUP(B308,[1]inscriptions!$A$7:$C$505,3,0))</f>
        <v>CHRISTOPHE</v>
      </c>
      <c r="F308" s="16" t="str">
        <f>IF(B308="","",VLOOKUP(B308,[1]inscriptions!$A$7:$H$505,8,0))</f>
        <v>M1M</v>
      </c>
      <c r="G308" s="17" t="str">
        <f>IF(B308="","",IF(VLOOKUP(B308,[1]inscriptions!$A$7:$F$505,6,0)="","",VLOOKUP(B308,[1]inscriptions!$A$7:$F$505,6,0)))</f>
        <v/>
      </c>
    </row>
    <row r="309" spans="1:7" x14ac:dyDescent="0.25">
      <c r="A309" s="12">
        <f t="shared" si="4"/>
        <v>306</v>
      </c>
      <c r="B309" s="13">
        <v>39</v>
      </c>
      <c r="C309" s="14">
        <v>5.5300925925925927E-2</v>
      </c>
      <c r="D309" s="15" t="str">
        <f>IF(B309="","",VLOOKUP(B309,[1]inscriptions!$A$7:$B$505,2,0))</f>
        <v>AMIAUD</v>
      </c>
      <c r="E309" s="15" t="str">
        <f>IF(B309="","",VLOOKUP(B309,[1]inscriptions!$A$7:$C$505,3,0))</f>
        <v>DESIRE</v>
      </c>
      <c r="F309" s="16" t="str">
        <f>IF(B309="","",VLOOKUP(B309,[1]inscriptions!$A$7:$H$505,8,0))</f>
        <v>SEM</v>
      </c>
      <c r="G309" s="17" t="str">
        <f>IF(B309="","",IF(VLOOKUP(B309,[1]inscriptions!$A$7:$F$505,6,0)="","",VLOOKUP(B309,[1]inscriptions!$A$7:$F$505,6,0)))</f>
        <v>ATOUT FORME</v>
      </c>
    </row>
    <row r="310" spans="1:7" x14ac:dyDescent="0.25">
      <c r="A310" s="12">
        <f t="shared" si="4"/>
        <v>307</v>
      </c>
      <c r="B310" s="13">
        <v>52</v>
      </c>
      <c r="C310" s="14">
        <v>5.5312499999999994E-2</v>
      </c>
      <c r="D310" s="15" t="str">
        <f>IF(B310="","",VLOOKUP(B310,[1]inscriptions!$A$7:$B$505,2,0))</f>
        <v>BERGER</v>
      </c>
      <c r="E310" s="15" t="str">
        <f>IF(B310="","",VLOOKUP(B310,[1]inscriptions!$A$7:$C$505,3,0))</f>
        <v>CHRISTINE</v>
      </c>
      <c r="F310" s="16" t="str">
        <f>IF(B310="","",VLOOKUP(B310,[1]inscriptions!$A$7:$H$505,8,0))</f>
        <v>M2F</v>
      </c>
      <c r="G310" s="17" t="str">
        <f>IF(B310="","",IF(VLOOKUP(B310,[1]inscriptions!$A$7:$F$505,6,0)="","",VLOOKUP(B310,[1]inscriptions!$A$7:$F$505,6,0)))</f>
        <v/>
      </c>
    </row>
    <row r="311" spans="1:7" x14ac:dyDescent="0.25">
      <c r="A311" s="12">
        <f t="shared" si="4"/>
        <v>308</v>
      </c>
      <c r="B311" s="13">
        <v>51</v>
      </c>
      <c r="C311" s="14">
        <v>5.5324074074074074E-2</v>
      </c>
      <c r="D311" s="15" t="str">
        <f>IF(B311="","",VLOOKUP(B311,[1]inscriptions!$A$7:$B$505,2,0))</f>
        <v>STRAUBHAAR</v>
      </c>
      <c r="E311" s="15" t="str">
        <f>IF(B311="","",VLOOKUP(B311,[1]inscriptions!$A$7:$C$505,3,0))</f>
        <v>JEAN-LUC</v>
      </c>
      <c r="F311" s="16" t="str">
        <f>IF(B311="","",VLOOKUP(B311,[1]inscriptions!$A$7:$H$505,8,0))</f>
        <v>M2M</v>
      </c>
      <c r="G311" s="17" t="str">
        <f>IF(B311="","",IF(VLOOKUP(B311,[1]inscriptions!$A$7:$F$505,6,0)="","",VLOOKUP(B311,[1]inscriptions!$A$7:$F$505,6,0)))</f>
        <v/>
      </c>
    </row>
    <row r="312" spans="1:7" x14ac:dyDescent="0.25">
      <c r="A312" s="12">
        <f t="shared" si="4"/>
        <v>309</v>
      </c>
      <c r="B312" s="13">
        <v>143</v>
      </c>
      <c r="C312" s="14">
        <v>5.5462962962962964E-2</v>
      </c>
      <c r="D312" s="15" t="str">
        <f>IF(B312="","",VLOOKUP(B312,[1]inscriptions!$A$7:$B$505,2,0))</f>
        <v>NETO</v>
      </c>
      <c r="E312" s="15" t="str">
        <f>IF(B312="","",VLOOKUP(B312,[1]inscriptions!$A$7:$C$505,3,0))</f>
        <v>CHARLOTTE</v>
      </c>
      <c r="F312" s="16" t="str">
        <f>IF(B312="","",VLOOKUP(B312,[1]inscriptions!$A$7:$H$505,8,0))</f>
        <v>SEF</v>
      </c>
      <c r="G312" s="17" t="str">
        <f>IF(B312="","",IF(VLOOKUP(B312,[1]inscriptions!$A$7:$F$505,6,0)="","",VLOOKUP(B312,[1]inscriptions!$A$7:$F$505,6,0)))</f>
        <v>LA DYNAMIQUE GOURGEE</v>
      </c>
    </row>
    <row r="313" spans="1:7" x14ac:dyDescent="0.25">
      <c r="A313" s="12">
        <f t="shared" si="4"/>
        <v>310</v>
      </c>
      <c r="B313" s="13">
        <v>87</v>
      </c>
      <c r="C313" s="14">
        <v>5.5520833333333332E-2</v>
      </c>
      <c r="D313" s="15" t="str">
        <f>IF(B313="","",VLOOKUP(B313,[1]inscriptions!$A$7:$B$505,2,0))</f>
        <v>ROCHER</v>
      </c>
      <c r="E313" s="15" t="str">
        <f>IF(B313="","",VLOOKUP(B313,[1]inscriptions!$A$7:$C$505,3,0))</f>
        <v>DANIEL</v>
      </c>
      <c r="F313" s="16" t="str">
        <f>IF(B313="","",VLOOKUP(B313,[1]inscriptions!$A$7:$H$505,8,0))</f>
        <v>M3M</v>
      </c>
      <c r="G313" s="17" t="str">
        <f>IF(B313="","",IF(VLOOKUP(B313,[1]inscriptions!$A$7:$F$505,6,0)="","",VLOOKUP(B313,[1]inscriptions!$A$7:$F$505,6,0)))</f>
        <v>FAT AIRVAULT</v>
      </c>
    </row>
    <row r="314" spans="1:7" x14ac:dyDescent="0.25">
      <c r="A314" s="12">
        <f t="shared" si="4"/>
        <v>311</v>
      </c>
      <c r="B314" s="13">
        <v>356</v>
      </c>
      <c r="C314" s="14">
        <v>5.5752314814814817E-2</v>
      </c>
      <c r="D314" s="15" t="str">
        <f>IF(B314="","",VLOOKUP(B314,[1]inscriptions!$A$7:$B$505,2,0))</f>
        <v>ROUSSEAU</v>
      </c>
      <c r="E314" s="15" t="str">
        <f>IF(B314="","",VLOOKUP(B314,[1]inscriptions!$A$7:$C$505,3,0))</f>
        <v>JULIE</v>
      </c>
      <c r="F314" s="16" t="str">
        <f>IF(B314="","",VLOOKUP(B314,[1]inscriptions!$A$7:$H$505,8,0))</f>
        <v>SEF</v>
      </c>
      <c r="G314" s="17" t="str">
        <f>IF(B314="","",IF(VLOOKUP(B314,[1]inscriptions!$A$7:$F$505,6,0)="","",VLOOKUP(B314,[1]inscriptions!$A$7:$F$505,6,0)))</f>
        <v>RUN IN NIORT</v>
      </c>
    </row>
    <row r="315" spans="1:7" x14ac:dyDescent="0.25">
      <c r="A315" s="12">
        <f t="shared" si="4"/>
        <v>312</v>
      </c>
      <c r="B315" s="13">
        <v>123</v>
      </c>
      <c r="C315" s="14">
        <v>5.5821759259259258E-2</v>
      </c>
      <c r="D315" s="15" t="str">
        <f>IF(B315="","",VLOOKUP(B315,[1]inscriptions!$A$7:$B$505,2,0))</f>
        <v>LIRET</v>
      </c>
      <c r="E315" s="15" t="str">
        <f>IF(B315="","",VLOOKUP(B315,[1]inscriptions!$A$7:$C$505,3,0))</f>
        <v>STEPHANIE</v>
      </c>
      <c r="F315" s="16" t="str">
        <f>IF(B315="","",VLOOKUP(B315,[1]inscriptions!$A$7:$H$505,8,0))</f>
        <v>M1F</v>
      </c>
      <c r="G315" s="17" t="str">
        <f>IF(B315="","",IF(VLOOKUP(B315,[1]inscriptions!$A$7:$F$505,6,0)="","",VLOOKUP(B315,[1]inscriptions!$A$7:$F$505,6,0)))</f>
        <v>AC LA ROCHE SUR YON</v>
      </c>
    </row>
    <row r="316" spans="1:7" x14ac:dyDescent="0.25">
      <c r="A316" s="12">
        <f t="shared" si="4"/>
        <v>313</v>
      </c>
      <c r="B316" s="13">
        <v>193</v>
      </c>
      <c r="C316" s="14">
        <v>5.5821759259259258E-2</v>
      </c>
      <c r="D316" s="15" t="str">
        <f>IF(B316="","",VLOOKUP(B316,[1]inscriptions!$A$7:$B$505,2,0))</f>
        <v>PATARIN</v>
      </c>
      <c r="E316" s="15" t="str">
        <f>IF(B316="","",VLOOKUP(B316,[1]inscriptions!$A$7:$C$505,3,0))</f>
        <v>DELPHINE</v>
      </c>
      <c r="F316" s="16" t="str">
        <f>IF(B316="","",VLOOKUP(B316,[1]inscriptions!$A$7:$H$505,8,0))</f>
        <v>SEF</v>
      </c>
      <c r="G316" s="17" t="str">
        <f>IF(B316="","",IF(VLOOKUP(B316,[1]inscriptions!$A$7:$F$505,6,0)="","",VLOOKUP(B316,[1]inscriptions!$A$7:$F$505,6,0)))</f>
        <v/>
      </c>
    </row>
    <row r="317" spans="1:7" x14ac:dyDescent="0.25">
      <c r="A317" s="12">
        <f t="shared" si="4"/>
        <v>314</v>
      </c>
      <c r="B317" s="13">
        <v>212</v>
      </c>
      <c r="C317" s="14">
        <v>5.5833333333333325E-2</v>
      </c>
      <c r="D317" s="15" t="str">
        <f>IF(B317="","",VLOOKUP(B317,[1]inscriptions!$A$7:$B$505,2,0))</f>
        <v>HUGONNET</v>
      </c>
      <c r="E317" s="15" t="str">
        <f>IF(B317="","",VLOOKUP(B317,[1]inscriptions!$A$7:$C$505,3,0))</f>
        <v>LUDIVINE</v>
      </c>
      <c r="F317" s="16" t="str">
        <f>IF(B317="","",VLOOKUP(B317,[1]inscriptions!$A$7:$H$505,8,0))</f>
        <v>M1F</v>
      </c>
      <c r="G317" s="17" t="str">
        <f>IF(B317="","",IF(VLOOKUP(B317,[1]inscriptions!$A$7:$F$505,6,0)="","",VLOOKUP(B317,[1]inscriptions!$A$7:$F$505,6,0)))</f>
        <v/>
      </c>
    </row>
    <row r="318" spans="1:7" x14ac:dyDescent="0.25">
      <c r="A318" s="12">
        <f t="shared" si="4"/>
        <v>315</v>
      </c>
      <c r="B318" s="13">
        <v>66</v>
      </c>
      <c r="C318" s="14">
        <v>5.6215277777777774E-2</v>
      </c>
      <c r="D318" s="15" t="str">
        <f>IF(B318="","",VLOOKUP(B318,[1]inscriptions!$A$7:$B$505,2,0))</f>
        <v>MEBREK</v>
      </c>
      <c r="E318" s="15" t="str">
        <f>IF(B318="","",VLOOKUP(B318,[1]inscriptions!$A$7:$C$505,3,0))</f>
        <v>ERIC</v>
      </c>
      <c r="F318" s="16" t="str">
        <f>IF(B318="","",VLOOKUP(B318,[1]inscriptions!$A$7:$H$505,8,0))</f>
        <v>M2M</v>
      </c>
      <c r="G318" s="17" t="str">
        <f>IF(B318="","",IF(VLOOKUP(B318,[1]inscriptions!$A$7:$F$505,6,0)="","",VLOOKUP(B318,[1]inscriptions!$A$7:$F$505,6,0)))</f>
        <v/>
      </c>
    </row>
    <row r="319" spans="1:7" x14ac:dyDescent="0.25">
      <c r="A319" s="12">
        <f t="shared" si="4"/>
        <v>316</v>
      </c>
      <c r="B319" s="13">
        <v>179</v>
      </c>
      <c r="C319" s="14">
        <v>5.6284722222222222E-2</v>
      </c>
      <c r="D319" s="15" t="str">
        <f>IF(B319="","",VLOOKUP(B319,[1]inscriptions!$A$7:$B$505,2,0))</f>
        <v>MORILLON</v>
      </c>
      <c r="E319" s="15" t="str">
        <f>IF(B319="","",VLOOKUP(B319,[1]inscriptions!$A$7:$C$505,3,0))</f>
        <v>EMMANUEL</v>
      </c>
      <c r="F319" s="16" t="str">
        <f>IF(B319="","",VLOOKUP(B319,[1]inscriptions!$A$7:$H$505,8,0))</f>
        <v>M1M</v>
      </c>
      <c r="G319" s="17" t="str">
        <f>IF(B319="","",IF(VLOOKUP(B319,[1]inscriptions!$A$7:$F$505,6,0)="","",VLOOKUP(B319,[1]inscriptions!$A$7:$F$505,6,0)))</f>
        <v/>
      </c>
    </row>
    <row r="320" spans="1:7" x14ac:dyDescent="0.25">
      <c r="A320" s="12">
        <f t="shared" si="4"/>
        <v>317</v>
      </c>
      <c r="B320" s="13">
        <v>281</v>
      </c>
      <c r="C320" s="14">
        <v>5.635416666666667E-2</v>
      </c>
      <c r="D320" s="15" t="str">
        <f>IF(B320="","",VLOOKUP(B320,[1]inscriptions!$A$7:$B$505,2,0))</f>
        <v>RENAUDEAU</v>
      </c>
      <c r="E320" s="15" t="str">
        <f>IF(B320="","",VLOOKUP(B320,[1]inscriptions!$A$7:$C$505,3,0))</f>
        <v>LUCAS</v>
      </c>
      <c r="F320" s="16" t="str">
        <f>IF(B320="","",VLOOKUP(B320,[1]inscriptions!$A$7:$H$505,8,0))</f>
        <v>SEM</v>
      </c>
      <c r="G320" s="17" t="str">
        <f>IF(B320="","",IF(VLOOKUP(B320,[1]inscriptions!$A$7:$F$505,6,0)="","",VLOOKUP(B320,[1]inscriptions!$A$7:$F$505,6,0)))</f>
        <v/>
      </c>
    </row>
    <row r="321" spans="1:7" x14ac:dyDescent="0.25">
      <c r="A321" s="12">
        <f t="shared" si="4"/>
        <v>318</v>
      </c>
      <c r="B321" s="13">
        <v>186</v>
      </c>
      <c r="C321" s="14">
        <v>5.6377314814814818E-2</v>
      </c>
      <c r="D321" s="15" t="str">
        <f>IF(B321="","",VLOOKUP(B321,[1]inscriptions!$A$7:$B$505,2,0))</f>
        <v>FOUCHEREAU</v>
      </c>
      <c r="E321" s="15" t="str">
        <f>IF(B321="","",VLOOKUP(B321,[1]inscriptions!$A$7:$C$505,3,0))</f>
        <v>ISABELLE</v>
      </c>
      <c r="F321" s="16" t="str">
        <f>IF(B321="","",VLOOKUP(B321,[1]inscriptions!$A$7:$H$505,8,0))</f>
        <v>SEF</v>
      </c>
      <c r="G321" s="17" t="str">
        <f>IF(B321="","",IF(VLOOKUP(B321,[1]inscriptions!$A$7:$F$505,6,0)="","",VLOOKUP(B321,[1]inscriptions!$A$7:$F$505,6,0)))</f>
        <v/>
      </c>
    </row>
    <row r="322" spans="1:7" x14ac:dyDescent="0.25">
      <c r="A322" s="12">
        <f t="shared" si="4"/>
        <v>319</v>
      </c>
      <c r="B322" s="13">
        <v>208</v>
      </c>
      <c r="C322" s="14">
        <v>5.6435185185185179E-2</v>
      </c>
      <c r="D322" s="15" t="str">
        <f>IF(B322="","",VLOOKUP(B322,[1]inscriptions!$A$7:$B$505,2,0))</f>
        <v>BANDU</v>
      </c>
      <c r="E322" s="15" t="str">
        <f>IF(B322="","",VLOOKUP(B322,[1]inscriptions!$A$7:$C$505,3,0))</f>
        <v>JOEL</v>
      </c>
      <c r="F322" s="16" t="str">
        <f>IF(B322="","",VLOOKUP(B322,[1]inscriptions!$A$7:$H$505,8,0))</f>
        <v>M3M</v>
      </c>
      <c r="G322" s="17" t="str">
        <f>IF(B322="","",IF(VLOOKUP(B322,[1]inscriptions!$A$7:$F$505,6,0)="","",VLOOKUP(B322,[1]inscriptions!$A$7:$F$505,6,0)))</f>
        <v/>
      </c>
    </row>
    <row r="323" spans="1:7" x14ac:dyDescent="0.25">
      <c r="A323" s="12">
        <f t="shared" si="4"/>
        <v>320</v>
      </c>
      <c r="B323" s="13">
        <v>53</v>
      </c>
      <c r="C323" s="14">
        <v>5.6527777777777781E-2</v>
      </c>
      <c r="D323" s="15" t="str">
        <f>IF(B323="","",VLOOKUP(B323,[1]inscriptions!$A$7:$B$505,2,0))</f>
        <v>JACQUEMIN</v>
      </c>
      <c r="E323" s="15" t="str">
        <f>IF(B323="","",VLOOKUP(B323,[1]inscriptions!$A$7:$C$505,3,0))</f>
        <v>MAUREEN</v>
      </c>
      <c r="F323" s="16" t="str">
        <f>IF(B323="","",VLOOKUP(B323,[1]inscriptions!$A$7:$H$505,8,0))</f>
        <v>SEF</v>
      </c>
      <c r="G323" s="17" t="str">
        <f>IF(B323="","",IF(VLOOKUP(B323,[1]inscriptions!$A$7:$F$505,6,0)="","",VLOOKUP(B323,[1]inscriptions!$A$7:$F$505,6,0)))</f>
        <v>JOGGING CLUB SABLAIS</v>
      </c>
    </row>
    <row r="324" spans="1:7" x14ac:dyDescent="0.25">
      <c r="A324" s="12">
        <f t="shared" si="4"/>
        <v>321</v>
      </c>
      <c r="B324" s="13">
        <v>57</v>
      </c>
      <c r="C324" s="14">
        <v>5.6539351851851855E-2</v>
      </c>
      <c r="D324" s="15" t="str">
        <f>IF(B324="","",VLOOKUP(B324,[1]inscriptions!$A$7:$B$505,2,0))</f>
        <v>GENDRON</v>
      </c>
      <c r="E324" s="15" t="str">
        <f>IF(B324="","",VLOOKUP(B324,[1]inscriptions!$A$7:$C$505,3,0))</f>
        <v>DAVID</v>
      </c>
      <c r="F324" s="16" t="str">
        <f>IF(B324="","",VLOOKUP(B324,[1]inscriptions!$A$7:$H$505,8,0))</f>
        <v>M1M</v>
      </c>
      <c r="G324" s="17" t="str">
        <f>IF(B324="","",IF(VLOOKUP(B324,[1]inscriptions!$A$7:$F$505,6,0)="","",VLOOKUP(B324,[1]inscriptions!$A$7:$F$505,6,0)))</f>
        <v>JOGGING CLUB SABLAIS</v>
      </c>
    </row>
    <row r="325" spans="1:7" x14ac:dyDescent="0.25">
      <c r="A325" s="12">
        <f t="shared" si="4"/>
        <v>322</v>
      </c>
      <c r="B325" s="13">
        <v>1</v>
      </c>
      <c r="C325" s="14">
        <v>5.6585648148148149E-2</v>
      </c>
      <c r="D325" s="15" t="str">
        <f>IF(B325="","",VLOOKUP(B325,[1]inscriptions!$A$7:$B$505,2,0))</f>
        <v xml:space="preserve">RIVERAIN </v>
      </c>
      <c r="E325" s="15" t="str">
        <f>IF(B325="","",VLOOKUP(B325,[1]inscriptions!$A$7:$C$505,3,0))</f>
        <v>ALICE</v>
      </c>
      <c r="F325" s="16" t="str">
        <f>IF(B325="","",VLOOKUP(B325,[1]inscriptions!$A$7:$H$505,8,0))</f>
        <v>M1F</v>
      </c>
      <c r="G325" s="17" t="str">
        <f>IF(B325="","",IF(VLOOKUP(B325,[1]inscriptions!$A$7:$F$505,6,0)="","",VLOOKUP(B325,[1]inscriptions!$A$7:$F$505,6,0)))</f>
        <v/>
      </c>
    </row>
    <row r="326" spans="1:7" x14ac:dyDescent="0.25">
      <c r="A326" s="12">
        <f t="shared" ref="A326:A374" si="5">IF(C326="","",A325+1)</f>
        <v>323</v>
      </c>
      <c r="B326" s="13">
        <v>358</v>
      </c>
      <c r="C326" s="14">
        <v>5.6678240740740737E-2</v>
      </c>
      <c r="D326" s="15" t="str">
        <f>IF(B326="","",VLOOKUP(B326,[1]inscriptions!$A$7:$B$505,2,0))</f>
        <v>MANNEVY</v>
      </c>
      <c r="E326" s="15" t="str">
        <f>IF(B326="","",VLOOKUP(B326,[1]inscriptions!$A$7:$C$505,3,0))</f>
        <v>LUDOVIC</v>
      </c>
      <c r="F326" s="16" t="str">
        <f>IF(B326="","",VLOOKUP(B326,[1]inscriptions!$A$7:$H$505,8,0))</f>
        <v>M2M</v>
      </c>
      <c r="G326" s="17" t="str">
        <f>IF(B326="","",IF(VLOOKUP(B326,[1]inscriptions!$A$7:$F$505,6,0)="","",VLOOKUP(B326,[1]inscriptions!$A$7:$F$505,6,0)))</f>
        <v/>
      </c>
    </row>
    <row r="327" spans="1:7" x14ac:dyDescent="0.25">
      <c r="A327" s="12">
        <f t="shared" si="5"/>
        <v>324</v>
      </c>
      <c r="B327" s="13">
        <v>309</v>
      </c>
      <c r="C327" s="14">
        <v>5.6805555555555554E-2</v>
      </c>
      <c r="D327" s="15" t="str">
        <f>IF(B327="","",VLOOKUP(B327,[1]inscriptions!$A$7:$B$505,2,0))</f>
        <v xml:space="preserve">BAST </v>
      </c>
      <c r="E327" s="15" t="str">
        <f>IF(B327="","",VLOOKUP(B327,[1]inscriptions!$A$7:$C$505,3,0))</f>
        <v>OLIVIER</v>
      </c>
      <c r="F327" s="16" t="str">
        <f>IF(B327="","",VLOOKUP(B327,[1]inscriptions!$A$7:$H$505,8,0))</f>
        <v>M1M</v>
      </c>
      <c r="G327" s="17" t="str">
        <f>IF(B327="","",IF(VLOOKUP(B327,[1]inscriptions!$A$7:$F$505,6,0)="","",VLOOKUP(B327,[1]inscriptions!$A$7:$F$505,6,0)))</f>
        <v>ATSCAF 79</v>
      </c>
    </row>
    <row r="328" spans="1:7" x14ac:dyDescent="0.25">
      <c r="A328" s="12">
        <f t="shared" si="5"/>
        <v>325</v>
      </c>
      <c r="B328" s="13">
        <v>249</v>
      </c>
      <c r="C328" s="14">
        <v>5.6898148148148149E-2</v>
      </c>
      <c r="D328" s="15" t="str">
        <f>IF(B328="","",VLOOKUP(B328,[1]inscriptions!$A$7:$B$505,2,0))</f>
        <v>TURPEAU</v>
      </c>
      <c r="E328" s="15" t="str">
        <f>IF(B328="","",VLOOKUP(B328,[1]inscriptions!$A$7:$C$505,3,0))</f>
        <v>DENIS</v>
      </c>
      <c r="F328" s="16" t="str">
        <f>IF(B328="","",VLOOKUP(B328,[1]inscriptions!$A$7:$H$505,8,0))</f>
        <v>M2M</v>
      </c>
      <c r="G328" s="17" t="str">
        <f>IF(B328="","",IF(VLOOKUP(B328,[1]inscriptions!$A$7:$F$505,6,0)="","",VLOOKUP(B328,[1]inscriptions!$A$7:$F$505,6,0)))</f>
        <v/>
      </c>
    </row>
    <row r="329" spans="1:7" x14ac:dyDescent="0.25">
      <c r="A329" s="12">
        <f t="shared" si="5"/>
        <v>326</v>
      </c>
      <c r="B329" s="13">
        <v>67</v>
      </c>
      <c r="C329" s="14">
        <v>5.6979166666666664E-2</v>
      </c>
      <c r="D329" s="15" t="str">
        <f>IF(B329="","",VLOOKUP(B329,[1]inscriptions!$A$7:$B$505,2,0))</f>
        <v>GIRAUDON</v>
      </c>
      <c r="E329" s="15" t="str">
        <f>IF(B329="","",VLOOKUP(B329,[1]inscriptions!$A$7:$C$505,3,0))</f>
        <v xml:space="preserve">LAURE </v>
      </c>
      <c r="F329" s="16" t="str">
        <f>IF(B329="","",VLOOKUP(B329,[1]inscriptions!$A$7:$H$505,8,0))</f>
        <v>M2F</v>
      </c>
      <c r="G329" s="17" t="str">
        <f>IF(B329="","",IF(VLOOKUP(B329,[1]inscriptions!$A$7:$F$505,6,0)="","",VLOOKUP(B329,[1]inscriptions!$A$7:$F$505,6,0)))</f>
        <v>L'EGRAY'S CLUB</v>
      </c>
    </row>
    <row r="330" spans="1:7" x14ac:dyDescent="0.25">
      <c r="A330" s="12">
        <f t="shared" si="5"/>
        <v>327</v>
      </c>
      <c r="B330" s="13">
        <v>134</v>
      </c>
      <c r="C330" s="14">
        <v>5.708333333333334E-2</v>
      </c>
      <c r="D330" s="15" t="str">
        <f>IF(B330="","",VLOOKUP(B330,[1]inscriptions!$A$7:$B$505,2,0))</f>
        <v>BROCHARD</v>
      </c>
      <c r="E330" s="15" t="str">
        <f>IF(B330="","",VLOOKUP(B330,[1]inscriptions!$A$7:$C$505,3,0))</f>
        <v>VALERIE</v>
      </c>
      <c r="F330" s="16" t="str">
        <f>IF(B330="","",VLOOKUP(B330,[1]inscriptions!$A$7:$H$505,8,0))</f>
        <v>M1F</v>
      </c>
      <c r="G330" s="17" t="str">
        <f>IF(B330="","",IF(VLOOKUP(B330,[1]inscriptions!$A$7:$F$505,6,0)="","",VLOOKUP(B330,[1]inscriptions!$A$7:$F$505,6,0)))</f>
        <v/>
      </c>
    </row>
    <row r="331" spans="1:7" x14ac:dyDescent="0.25">
      <c r="A331" s="12">
        <f t="shared" si="5"/>
        <v>328</v>
      </c>
      <c r="B331" s="13">
        <v>152</v>
      </c>
      <c r="C331" s="14">
        <v>5.7094907407407407E-2</v>
      </c>
      <c r="D331" s="15" t="str">
        <f>IF(B331="","",VLOOKUP(B331,[1]inscriptions!$A$7:$B$505,2,0))</f>
        <v>REUCHERAND</v>
      </c>
      <c r="E331" s="15" t="str">
        <f>IF(B331="","",VLOOKUP(B331,[1]inscriptions!$A$7:$C$505,3,0))</f>
        <v>CELINE</v>
      </c>
      <c r="F331" s="16" t="str">
        <f>IF(B331="","",VLOOKUP(B331,[1]inscriptions!$A$7:$H$505,8,0))</f>
        <v>M1F</v>
      </c>
      <c r="G331" s="17" t="str">
        <f>IF(B331="","",IF(VLOOKUP(B331,[1]inscriptions!$A$7:$F$505,6,0)="","",VLOOKUP(B331,[1]inscriptions!$A$7:$F$505,6,0)))</f>
        <v/>
      </c>
    </row>
    <row r="332" spans="1:7" x14ac:dyDescent="0.25">
      <c r="A332" s="12">
        <f t="shared" si="5"/>
        <v>329</v>
      </c>
      <c r="B332" s="13">
        <v>110</v>
      </c>
      <c r="C332" s="14">
        <v>5.7175925925925929E-2</v>
      </c>
      <c r="D332" s="15" t="str">
        <f>IF(B332="","",VLOOKUP(B332,[1]inscriptions!$A$7:$B$505,2,0))</f>
        <v>TRIQUARD</v>
      </c>
      <c r="E332" s="15" t="str">
        <f>IF(B332="","",VLOOKUP(B332,[1]inscriptions!$A$7:$C$505,3,0))</f>
        <v>JEANNE</v>
      </c>
      <c r="F332" s="16" t="str">
        <f>IF(B332="","",VLOOKUP(B332,[1]inscriptions!$A$7:$H$505,8,0))</f>
        <v>SEF</v>
      </c>
      <c r="G332" s="17" t="str">
        <f>IF(B332="","",IF(VLOOKUP(B332,[1]inscriptions!$A$7:$F$505,6,0)="","",VLOOKUP(B332,[1]inscriptions!$A$7:$F$505,6,0)))</f>
        <v/>
      </c>
    </row>
    <row r="333" spans="1:7" x14ac:dyDescent="0.25">
      <c r="A333" s="12">
        <f t="shared" si="5"/>
        <v>330</v>
      </c>
      <c r="B333" s="13">
        <v>109</v>
      </c>
      <c r="C333" s="14">
        <v>5.7187500000000002E-2</v>
      </c>
      <c r="D333" s="15" t="str">
        <f>IF(B333="","",VLOOKUP(B333,[1]inscriptions!$A$7:$B$505,2,0))</f>
        <v>ODDOZ</v>
      </c>
      <c r="E333" s="15" t="str">
        <f>IF(B333="","",VLOOKUP(B333,[1]inscriptions!$A$7:$C$505,3,0))</f>
        <v>KEVIN</v>
      </c>
      <c r="F333" s="16" t="str">
        <f>IF(B333="","",VLOOKUP(B333,[1]inscriptions!$A$7:$H$505,8,0))</f>
        <v>SEM</v>
      </c>
      <c r="G333" s="17" t="str">
        <f>IF(B333="","",IF(VLOOKUP(B333,[1]inscriptions!$A$7:$F$505,6,0)="","",VLOOKUP(B333,[1]inscriptions!$A$7:$F$505,6,0)))</f>
        <v/>
      </c>
    </row>
    <row r="334" spans="1:7" x14ac:dyDescent="0.25">
      <c r="A334" s="12">
        <f t="shared" si="5"/>
        <v>331</v>
      </c>
      <c r="B334" s="13">
        <v>337</v>
      </c>
      <c r="C334" s="14">
        <v>5.7465277777777775E-2</v>
      </c>
      <c r="D334" s="15" t="str">
        <f>IF(B334="","",VLOOKUP(B334,[1]inscriptions!$A$7:$B$505,2,0))</f>
        <v>SIBILEAU</v>
      </c>
      <c r="E334" s="15" t="str">
        <f>IF(B334="","",VLOOKUP(B334,[1]inscriptions!$A$7:$C$505,3,0))</f>
        <v>ANNIE</v>
      </c>
      <c r="F334" s="16" t="str">
        <f>IF(B334="","",VLOOKUP(B334,[1]inscriptions!$A$7:$H$505,8,0))</f>
        <v>M1F</v>
      </c>
      <c r="G334" s="17" t="str">
        <f>IF(B334="","",IF(VLOOKUP(B334,[1]inscriptions!$A$7:$F$505,6,0)="","",VLOOKUP(B334,[1]inscriptions!$A$7:$F$505,6,0)))</f>
        <v>LA SAINTE AUBINADE</v>
      </c>
    </row>
    <row r="335" spans="1:7" x14ac:dyDescent="0.25">
      <c r="A335" s="12">
        <f t="shared" si="5"/>
        <v>332</v>
      </c>
      <c r="B335" s="13">
        <v>382</v>
      </c>
      <c r="C335" s="14">
        <v>5.7511574074074069E-2</v>
      </c>
      <c r="D335" s="15" t="str">
        <f>IF(B335="","",VLOOKUP(B335,[1]inscriptions!$A$7:$B$505,2,0))</f>
        <v>TROUVE</v>
      </c>
      <c r="E335" s="15" t="str">
        <f>IF(B335="","",VLOOKUP(B335,[1]inscriptions!$A$7:$C$505,3,0))</f>
        <v>MARC</v>
      </c>
      <c r="F335" s="16" t="str">
        <f>IF(B335="","",VLOOKUP(B335,[1]inscriptions!$A$7:$H$505,8,0))</f>
        <v>M1M</v>
      </c>
      <c r="G335" s="17" t="str">
        <f>IF(B335="","",IF(VLOOKUP(B335,[1]inscriptions!$A$7:$F$505,6,0)="","",VLOOKUP(B335,[1]inscriptions!$A$7:$F$505,6,0)))</f>
        <v/>
      </c>
    </row>
    <row r="336" spans="1:7" x14ac:dyDescent="0.25">
      <c r="A336" s="12">
        <f t="shared" si="5"/>
        <v>333</v>
      </c>
      <c r="B336" s="13">
        <v>120</v>
      </c>
      <c r="C336" s="14">
        <v>5.768518518518518E-2</v>
      </c>
      <c r="D336" s="15" t="str">
        <f>IF(B336="","",VLOOKUP(B336,[1]inscriptions!$A$7:$B$505,2,0))</f>
        <v>AUGUSTIN</v>
      </c>
      <c r="E336" s="15" t="str">
        <f>IF(B336="","",VLOOKUP(B336,[1]inscriptions!$A$7:$C$505,3,0))</f>
        <v>MELANIE</v>
      </c>
      <c r="F336" s="16" t="str">
        <f>IF(B336="","",VLOOKUP(B336,[1]inscriptions!$A$7:$H$505,8,0))</f>
        <v>SEF</v>
      </c>
      <c r="G336" s="17" t="str">
        <f>IF(B336="","",IF(VLOOKUP(B336,[1]inscriptions!$A$7:$F$505,6,0)="","",VLOOKUP(B336,[1]inscriptions!$A$7:$F$505,6,0)))</f>
        <v>AS RUNNING NIORT</v>
      </c>
    </row>
    <row r="337" spans="1:7" x14ac:dyDescent="0.25">
      <c r="A337" s="12">
        <f t="shared" si="5"/>
        <v>334</v>
      </c>
      <c r="B337" s="13">
        <v>361</v>
      </c>
      <c r="C337" s="14">
        <v>5.7893518518518518E-2</v>
      </c>
      <c r="D337" s="15" t="str">
        <f>IF(B337="","",VLOOKUP(B337,[1]inscriptions!$A$7:$B$505,2,0))</f>
        <v>BONNIN</v>
      </c>
      <c r="E337" s="15" t="str">
        <f>IF(B337="","",VLOOKUP(B337,[1]inscriptions!$A$7:$C$505,3,0))</f>
        <v>ANNE</v>
      </c>
      <c r="F337" s="16" t="str">
        <f>IF(B337="","",VLOOKUP(B337,[1]inscriptions!$A$7:$H$505,8,0))</f>
        <v>M1F</v>
      </c>
      <c r="G337" s="17" t="str">
        <f>IF(B337="","",IF(VLOOKUP(B337,[1]inscriptions!$A$7:$F$505,6,0)="","",VLOOKUP(B337,[1]inscriptions!$A$7:$F$505,6,0)))</f>
        <v>JOG FORS</v>
      </c>
    </row>
    <row r="338" spans="1:7" x14ac:dyDescent="0.25">
      <c r="A338" s="12">
        <f t="shared" si="5"/>
        <v>335</v>
      </c>
      <c r="B338" s="13">
        <v>348</v>
      </c>
      <c r="C338" s="14">
        <v>5.8298611111111114E-2</v>
      </c>
      <c r="D338" s="15" t="str">
        <f>IF(B338="","",VLOOKUP(B338,[1]inscriptions!$A$7:$B$505,2,0))</f>
        <v>BAILLY</v>
      </c>
      <c r="E338" s="15" t="str">
        <f>IF(B338="","",VLOOKUP(B338,[1]inscriptions!$A$7:$C$505,3,0))</f>
        <v>THERESE</v>
      </c>
      <c r="F338" s="16" t="str">
        <f>IF(B338="","",VLOOKUP(B338,[1]inscriptions!$A$7:$H$505,8,0))</f>
        <v>M1F</v>
      </c>
      <c r="G338" s="17" t="str">
        <f>IF(B338="","",IF(VLOOKUP(B338,[1]inscriptions!$A$7:$F$505,6,0)="","",VLOOKUP(B338,[1]inscriptions!$A$7:$F$505,6,0)))</f>
        <v/>
      </c>
    </row>
    <row r="339" spans="1:7" x14ac:dyDescent="0.25">
      <c r="A339" s="12">
        <f t="shared" si="5"/>
        <v>336</v>
      </c>
      <c r="B339" s="13">
        <v>218</v>
      </c>
      <c r="C339" s="14">
        <v>5.8379629629629635E-2</v>
      </c>
      <c r="D339" s="15" t="str">
        <f>IF(B339="","",VLOOKUP(B339,[1]inscriptions!$A$7:$B$505,2,0))</f>
        <v>ARCICAULT</v>
      </c>
      <c r="E339" s="15" t="str">
        <f>IF(B339="","",VLOOKUP(B339,[1]inscriptions!$A$7:$C$505,3,0))</f>
        <v>ANNIE</v>
      </c>
      <c r="F339" s="16" t="str">
        <f>IF(B339="","",VLOOKUP(B339,[1]inscriptions!$A$7:$H$505,8,0))</f>
        <v>M3F</v>
      </c>
      <c r="G339" s="17" t="str">
        <f>IF(B339="","",IF(VLOOKUP(B339,[1]inscriptions!$A$7:$F$505,6,0)="","",VLOOKUP(B339,[1]inscriptions!$A$7:$F$505,6,0)))</f>
        <v>RUN IN NIORT</v>
      </c>
    </row>
    <row r="340" spans="1:7" x14ac:dyDescent="0.25">
      <c r="A340" s="12">
        <f t="shared" si="5"/>
        <v>337</v>
      </c>
      <c r="B340" s="13">
        <v>156</v>
      </c>
      <c r="C340" s="14">
        <v>5.844907407407407E-2</v>
      </c>
      <c r="D340" s="15" t="str">
        <f>IF(B340="","",VLOOKUP(B340,[1]inscriptions!$A$7:$B$505,2,0))</f>
        <v>RENAULT</v>
      </c>
      <c r="E340" s="15" t="str">
        <f>IF(B340="","",VLOOKUP(B340,[1]inscriptions!$A$7:$C$505,3,0))</f>
        <v>FRANCIS</v>
      </c>
      <c r="F340" s="16" t="str">
        <f>IF(B340="","",VLOOKUP(B340,[1]inscriptions!$A$7:$H$505,8,0))</f>
        <v>M3M</v>
      </c>
      <c r="G340" s="17" t="str">
        <f>IF(B340="","",IF(VLOOKUP(B340,[1]inscriptions!$A$7:$F$505,6,0)="","",VLOOKUP(B340,[1]inscriptions!$A$7:$F$505,6,0)))</f>
        <v>FAT AIRVAULT</v>
      </c>
    </row>
    <row r="341" spans="1:7" x14ac:dyDescent="0.25">
      <c r="A341" s="12">
        <f t="shared" si="5"/>
        <v>338</v>
      </c>
      <c r="B341" s="13">
        <v>339</v>
      </c>
      <c r="C341" s="14">
        <v>5.8530092592592592E-2</v>
      </c>
      <c r="D341" s="15" t="str">
        <f>IF(B341="","",VLOOKUP(B341,[1]inscriptions!$A$7:$B$505,2,0))</f>
        <v>COUTANT</v>
      </c>
      <c r="E341" s="15" t="str">
        <f>IF(B341="","",VLOOKUP(B341,[1]inscriptions!$A$7:$C$505,3,0))</f>
        <v>MICHELE</v>
      </c>
      <c r="F341" s="16" t="str">
        <f>IF(B341="","",VLOOKUP(B341,[1]inscriptions!$A$7:$H$505,8,0))</f>
        <v>M1F</v>
      </c>
      <c r="G341" s="17" t="str">
        <f>IF(B341="","",IF(VLOOKUP(B341,[1]inscriptions!$A$7:$F$505,6,0)="","",VLOOKUP(B341,[1]inscriptions!$A$7:$F$505,6,0)))</f>
        <v>ASVG</v>
      </c>
    </row>
    <row r="342" spans="1:7" x14ac:dyDescent="0.25">
      <c r="A342" s="12">
        <f t="shared" si="5"/>
        <v>339</v>
      </c>
      <c r="B342" s="13">
        <v>202</v>
      </c>
      <c r="C342" s="14">
        <v>5.859953703703704E-2</v>
      </c>
      <c r="D342" s="15" t="str">
        <f>IF(B342="","",VLOOKUP(B342,[1]inscriptions!$A$7:$B$505,2,0))</f>
        <v>COUTURIER</v>
      </c>
      <c r="E342" s="15" t="str">
        <f>IF(B342="","",VLOOKUP(B342,[1]inscriptions!$A$7:$C$505,3,0))</f>
        <v>ERIC</v>
      </c>
      <c r="F342" s="16" t="str">
        <f>IF(B342="","",VLOOKUP(B342,[1]inscriptions!$A$7:$H$505,8,0))</f>
        <v>M3M</v>
      </c>
      <c r="G342" s="17" t="str">
        <f>IF(B342="","",IF(VLOOKUP(B342,[1]inscriptions!$A$7:$F$505,6,0)="","",VLOOKUP(B342,[1]inscriptions!$A$7:$F$505,6,0)))</f>
        <v/>
      </c>
    </row>
    <row r="343" spans="1:7" x14ac:dyDescent="0.25">
      <c r="A343" s="12">
        <f t="shared" si="5"/>
        <v>340</v>
      </c>
      <c r="B343" s="13">
        <v>245</v>
      </c>
      <c r="C343" s="14">
        <v>5.8680555555555548E-2</v>
      </c>
      <c r="D343" s="15" t="str">
        <f>IF(B343="","",VLOOKUP(B343,[1]inscriptions!$A$7:$B$505,2,0))</f>
        <v>CROISET</v>
      </c>
      <c r="E343" s="15" t="str">
        <f>IF(B343="","",VLOOKUP(B343,[1]inscriptions!$A$7:$C$505,3,0))</f>
        <v>YOANN</v>
      </c>
      <c r="F343" s="16" t="str">
        <f>IF(B343="","",VLOOKUP(B343,[1]inscriptions!$A$7:$H$505,8,0))</f>
        <v>SEM</v>
      </c>
      <c r="G343" s="17" t="str">
        <f>IF(B343="","",IF(VLOOKUP(B343,[1]inscriptions!$A$7:$F$505,6,0)="","",VLOOKUP(B343,[1]inscriptions!$A$7:$F$505,6,0)))</f>
        <v/>
      </c>
    </row>
    <row r="344" spans="1:7" x14ac:dyDescent="0.25">
      <c r="A344" s="12">
        <f t="shared" si="5"/>
        <v>341</v>
      </c>
      <c r="B344" s="13">
        <v>219</v>
      </c>
      <c r="C344" s="14">
        <v>5.9340277777777777E-2</v>
      </c>
      <c r="D344" s="15" t="str">
        <f>IF(B344="","",VLOOKUP(B344,[1]inscriptions!$A$7:$B$505,2,0))</f>
        <v>LIAIGRE</v>
      </c>
      <c r="E344" s="15" t="str">
        <f>IF(B344="","",VLOOKUP(B344,[1]inscriptions!$A$7:$C$505,3,0))</f>
        <v>CHANTAL</v>
      </c>
      <c r="F344" s="16" t="str">
        <f>IF(B344="","",VLOOKUP(B344,[1]inscriptions!$A$7:$H$505,8,0))</f>
        <v>M2F</v>
      </c>
      <c r="G344" s="17" t="str">
        <f>IF(B344="","",IF(VLOOKUP(B344,[1]inscriptions!$A$7:$F$505,6,0)="","",VLOOKUP(B344,[1]inscriptions!$A$7:$F$505,6,0)))</f>
        <v>RUN IN NIORT</v>
      </c>
    </row>
    <row r="345" spans="1:7" x14ac:dyDescent="0.25">
      <c r="A345" s="12">
        <f t="shared" si="5"/>
        <v>342</v>
      </c>
      <c r="B345" s="13">
        <v>288</v>
      </c>
      <c r="C345" s="14">
        <v>5.9398148148148144E-2</v>
      </c>
      <c r="D345" s="15" t="str">
        <f>IF(B345="","",VLOOKUP(B345,[1]inscriptions!$A$7:$B$505,2,0))</f>
        <v>HINCKEL</v>
      </c>
      <c r="E345" s="15" t="str">
        <f>IF(B345="","",VLOOKUP(B345,[1]inscriptions!$A$7:$C$505,3,0))</f>
        <v>FRANCOIS</v>
      </c>
      <c r="F345" s="16" t="str">
        <f>IF(B345="","",VLOOKUP(B345,[1]inscriptions!$A$7:$H$505,8,0))</f>
        <v>M2M</v>
      </c>
      <c r="G345" s="17" t="str">
        <f>IF(B345="","",IF(VLOOKUP(B345,[1]inscriptions!$A$7:$F$505,6,0)="","",VLOOKUP(B345,[1]inscriptions!$A$7:$F$505,6,0)))</f>
        <v/>
      </c>
    </row>
    <row r="346" spans="1:7" x14ac:dyDescent="0.25">
      <c r="A346" s="12">
        <f t="shared" si="5"/>
        <v>343</v>
      </c>
      <c r="B346" s="13">
        <v>345</v>
      </c>
      <c r="C346" s="14">
        <v>5.9687500000000004E-2</v>
      </c>
      <c r="D346" s="15" t="str">
        <f>IF(B346="","",VLOOKUP(B346,[1]inscriptions!$A$7:$B$505,2,0))</f>
        <v>VEILLAT</v>
      </c>
      <c r="E346" s="15" t="str">
        <f>IF(B346="","",VLOOKUP(B346,[1]inscriptions!$A$7:$C$505,3,0))</f>
        <v>ANNE</v>
      </c>
      <c r="F346" s="16" t="str">
        <f>IF(B346="","",VLOOKUP(B346,[1]inscriptions!$A$7:$H$505,8,0))</f>
        <v>M1F</v>
      </c>
      <c r="G346" s="17" t="str">
        <f>IF(B346="","",IF(VLOOKUP(B346,[1]inscriptions!$A$7:$F$505,6,0)="","",VLOOKUP(B346,[1]inscriptions!$A$7:$F$505,6,0)))</f>
        <v>US THOUARS</v>
      </c>
    </row>
    <row r="347" spans="1:7" x14ac:dyDescent="0.25">
      <c r="A347" s="12">
        <f t="shared" si="5"/>
        <v>344</v>
      </c>
      <c r="B347" s="13">
        <v>380</v>
      </c>
      <c r="C347" s="14">
        <v>5.9803240740740747E-2</v>
      </c>
      <c r="D347" s="15" t="str">
        <f>IF(B347="","",VLOOKUP(B347,[1]inscriptions!$A$7:$B$505,2,0))</f>
        <v>VOYE</v>
      </c>
      <c r="E347" s="15" t="str">
        <f>IF(B347="","",VLOOKUP(B347,[1]inscriptions!$A$7:$C$505,3,0))</f>
        <v>LOUISE</v>
      </c>
      <c r="F347" s="16" t="str">
        <f>IF(B347="","",VLOOKUP(B347,[1]inscriptions!$A$7:$H$505,8,0))</f>
        <v>SEF</v>
      </c>
      <c r="G347" s="17" t="str">
        <f>IF(B347="","",IF(VLOOKUP(B347,[1]inscriptions!$A$7:$F$505,6,0)="","",VLOOKUP(B347,[1]inscriptions!$A$7:$F$505,6,0)))</f>
        <v>JOG GATINE</v>
      </c>
    </row>
    <row r="348" spans="1:7" x14ac:dyDescent="0.25">
      <c r="A348" s="12">
        <f t="shared" si="5"/>
        <v>345</v>
      </c>
      <c r="B348" s="13">
        <v>31</v>
      </c>
      <c r="C348" s="14">
        <v>5.9849537037037041E-2</v>
      </c>
      <c r="D348" s="15" t="str">
        <f>IF(B348="","",VLOOKUP(B348,[1]inscriptions!$A$7:$B$505,2,0))</f>
        <v>BAUFFIGEAU</v>
      </c>
      <c r="E348" s="15" t="str">
        <f>IF(B348="","",VLOOKUP(B348,[1]inscriptions!$A$7:$C$505,3,0))</f>
        <v>VINCENT</v>
      </c>
      <c r="F348" s="16" t="str">
        <f>IF(B348="","",VLOOKUP(B348,[1]inscriptions!$A$7:$H$505,8,0))</f>
        <v>SEM</v>
      </c>
      <c r="G348" s="17" t="str">
        <f>IF(B348="","",IF(VLOOKUP(B348,[1]inscriptions!$A$7:$F$505,6,0)="","",VLOOKUP(B348,[1]inscriptions!$A$7:$F$505,6,0)))</f>
        <v>UAC BRIOUXAISE</v>
      </c>
    </row>
    <row r="349" spans="1:7" x14ac:dyDescent="0.25">
      <c r="A349" s="12">
        <f t="shared" si="5"/>
        <v>346</v>
      </c>
      <c r="B349" s="13">
        <v>272</v>
      </c>
      <c r="C349" s="14">
        <v>6.025462962962963E-2</v>
      </c>
      <c r="D349" s="15" t="str">
        <f>IF(B349="","",VLOOKUP(B349,[1]inscriptions!$A$7:$B$505,2,0))</f>
        <v>MORNET</v>
      </c>
      <c r="E349" s="15" t="str">
        <f>IF(B349="","",VLOOKUP(B349,[1]inscriptions!$A$7:$C$505,3,0))</f>
        <v>VERONIQUE</v>
      </c>
      <c r="F349" s="16" t="str">
        <f>IF(B349="","",VLOOKUP(B349,[1]inscriptions!$A$7:$H$505,8,0))</f>
        <v>M2F</v>
      </c>
      <c r="G349" s="17" t="str">
        <f>IF(B349="","",IF(VLOOKUP(B349,[1]inscriptions!$A$7:$F$505,6,0)="","",VLOOKUP(B349,[1]inscriptions!$A$7:$F$505,6,0)))</f>
        <v>L'EGRAY'S CLUB</v>
      </c>
    </row>
    <row r="350" spans="1:7" x14ac:dyDescent="0.25">
      <c r="A350" s="12">
        <f t="shared" si="5"/>
        <v>347</v>
      </c>
      <c r="B350" s="13">
        <v>278</v>
      </c>
      <c r="C350" s="14">
        <v>6.0266203703703704E-2</v>
      </c>
      <c r="D350" s="15" t="str">
        <f>IF(B350="","",VLOOKUP(B350,[1]inscriptions!$A$7:$B$505,2,0))</f>
        <v>RIMBEAU</v>
      </c>
      <c r="E350" s="15" t="str">
        <f>IF(B350="","",VLOOKUP(B350,[1]inscriptions!$A$7:$C$505,3,0))</f>
        <v>JEAN-MARC</v>
      </c>
      <c r="F350" s="16" t="str">
        <f>IF(B350="","",VLOOKUP(B350,[1]inscriptions!$A$7:$H$505,8,0))</f>
        <v>M2M</v>
      </c>
      <c r="G350" s="17" t="str">
        <f>IF(B350="","",IF(VLOOKUP(B350,[1]inscriptions!$A$7:$F$505,6,0)="","",VLOOKUP(B350,[1]inscriptions!$A$7:$F$505,6,0)))</f>
        <v>L'EGRAY'S CLUB</v>
      </c>
    </row>
    <row r="351" spans="1:7" x14ac:dyDescent="0.25">
      <c r="A351" s="12">
        <f t="shared" si="5"/>
        <v>348</v>
      </c>
      <c r="B351" s="13">
        <v>170</v>
      </c>
      <c r="C351" s="14">
        <v>6.0381944444444446E-2</v>
      </c>
      <c r="D351" s="15" t="str">
        <f>IF(B351="","",VLOOKUP(B351,[1]inscriptions!$A$7:$B$505,2,0))</f>
        <v>BREMAUD</v>
      </c>
      <c r="E351" s="15" t="str">
        <f>IF(B351="","",VLOOKUP(B351,[1]inscriptions!$A$7:$C$505,3,0))</f>
        <v>STEPHANE</v>
      </c>
      <c r="F351" s="16" t="str">
        <f>IF(B351="","",VLOOKUP(B351,[1]inscriptions!$A$7:$H$505,8,0))</f>
        <v>M2M</v>
      </c>
      <c r="G351" s="17" t="str">
        <f>IF(B351="","",IF(VLOOKUP(B351,[1]inscriptions!$A$7:$F$505,6,0)="","",VLOOKUP(B351,[1]inscriptions!$A$7:$F$505,6,0)))</f>
        <v/>
      </c>
    </row>
    <row r="352" spans="1:7" x14ac:dyDescent="0.25">
      <c r="A352" s="12">
        <f t="shared" si="5"/>
        <v>349</v>
      </c>
      <c r="B352" s="13">
        <v>241</v>
      </c>
      <c r="C352" s="14">
        <v>6.0439814814814814E-2</v>
      </c>
      <c r="D352" s="15" t="str">
        <f>IF(B352="","",VLOOKUP(B352,[1]inscriptions!$A$7:$B$505,2,0))</f>
        <v>QUINAULT</v>
      </c>
      <c r="E352" s="15" t="str">
        <f>IF(B352="","",VLOOKUP(B352,[1]inscriptions!$A$7:$C$505,3,0))</f>
        <v>NICOLAS</v>
      </c>
      <c r="F352" s="16" t="str">
        <f>IF(B352="","",VLOOKUP(B352,[1]inscriptions!$A$7:$H$505,8,0))</f>
        <v>M1M</v>
      </c>
      <c r="G352" s="17" t="str">
        <f>IF(B352="","",IF(VLOOKUP(B352,[1]inscriptions!$A$7:$F$505,6,0)="","",VLOOKUP(B352,[1]inscriptions!$A$7:$F$505,6,0)))</f>
        <v/>
      </c>
    </row>
    <row r="353" spans="1:7" x14ac:dyDescent="0.25">
      <c r="A353" s="12">
        <f t="shared" si="5"/>
        <v>350</v>
      </c>
      <c r="B353" s="13">
        <v>368</v>
      </c>
      <c r="C353" s="14">
        <v>6.0451388888888895E-2</v>
      </c>
      <c r="D353" s="15" t="str">
        <f>IF(B353="","",VLOOKUP(B353,[1]inscriptions!$A$7:$B$505,2,0))</f>
        <v>GERMAIN NIVEAULT</v>
      </c>
      <c r="E353" s="15" t="str">
        <f>IF(B353="","",VLOOKUP(B353,[1]inscriptions!$A$7:$C$505,3,0))</f>
        <v>ISABELLE</v>
      </c>
      <c r="F353" s="16" t="str">
        <f>IF(B353="","",VLOOKUP(B353,[1]inscriptions!$A$7:$H$505,8,0))</f>
        <v>M1F</v>
      </c>
      <c r="G353" s="17" t="str">
        <f>IF(B353="","",IF(VLOOKUP(B353,[1]inscriptions!$A$7:$F$505,6,0)="","",VLOOKUP(B353,[1]inscriptions!$A$7:$F$505,6,0)))</f>
        <v/>
      </c>
    </row>
    <row r="354" spans="1:7" x14ac:dyDescent="0.25">
      <c r="A354" s="12">
        <f t="shared" si="5"/>
        <v>351</v>
      </c>
      <c r="B354" s="13">
        <v>375</v>
      </c>
      <c r="C354" s="14">
        <v>6.0451388888888895E-2</v>
      </c>
      <c r="D354" s="15" t="str">
        <f>IF(B354="","",VLOOKUP(B354,[1]inscriptions!$A$7:$B$505,2,0))</f>
        <v>HUYNH</v>
      </c>
      <c r="E354" s="15" t="str">
        <f>IF(B354="","",VLOOKUP(B354,[1]inscriptions!$A$7:$C$505,3,0))</f>
        <v>SOPHIE</v>
      </c>
      <c r="F354" s="16" t="str">
        <f>IF(B354="","",VLOOKUP(B354,[1]inscriptions!$A$7:$H$505,8,0))</f>
        <v>M1F</v>
      </c>
      <c r="G354" s="17" t="str">
        <f>IF(B354="","",IF(VLOOKUP(B354,[1]inscriptions!$A$7:$F$505,6,0)="","",VLOOKUP(B354,[1]inscriptions!$A$7:$F$505,6,0)))</f>
        <v/>
      </c>
    </row>
    <row r="355" spans="1:7" x14ac:dyDescent="0.25">
      <c r="A355" s="12">
        <f t="shared" si="5"/>
        <v>352</v>
      </c>
      <c r="B355" s="13">
        <v>166</v>
      </c>
      <c r="C355" s="14">
        <v>6.0509259259259263E-2</v>
      </c>
      <c r="D355" s="15" t="str">
        <f>IF(B355="","",VLOOKUP(B355,[1]inscriptions!$A$7:$B$505,2,0))</f>
        <v>BELLIVIER</v>
      </c>
      <c r="E355" s="15" t="str">
        <f>IF(B355="","",VLOOKUP(B355,[1]inscriptions!$A$7:$C$505,3,0))</f>
        <v>EVA</v>
      </c>
      <c r="F355" s="16" t="str">
        <f>IF(B355="","",VLOOKUP(B355,[1]inscriptions!$A$7:$H$505,8,0))</f>
        <v>M1F</v>
      </c>
      <c r="G355" s="17" t="str">
        <f>IF(B355="","",IF(VLOOKUP(B355,[1]inscriptions!$A$7:$F$505,6,0)="","",VLOOKUP(B355,[1]inscriptions!$A$7:$F$505,6,0)))</f>
        <v>UAC BRIOUX</v>
      </c>
    </row>
    <row r="356" spans="1:7" x14ac:dyDescent="0.25">
      <c r="A356" s="12">
        <f t="shared" si="5"/>
        <v>353</v>
      </c>
      <c r="B356" s="13">
        <v>209</v>
      </c>
      <c r="C356" s="14">
        <v>6.0509259259259263E-2</v>
      </c>
      <c r="D356" s="15" t="str">
        <f>IF(B356="","",VLOOKUP(B356,[1]inscriptions!$A$7:$B$505,2,0))</f>
        <v>BELLIVIER</v>
      </c>
      <c r="E356" s="15" t="str">
        <f>IF(B356="","",VLOOKUP(B356,[1]inscriptions!$A$7:$C$505,3,0))</f>
        <v>THIERRY</v>
      </c>
      <c r="F356" s="16" t="str">
        <f>IF(B356="","",VLOOKUP(B356,[1]inscriptions!$A$7:$H$505,8,0))</f>
        <v>M1M</v>
      </c>
      <c r="G356" s="17" t="str">
        <f>IF(B356="","",IF(VLOOKUP(B356,[1]inscriptions!$A$7:$F$505,6,0)="","",VLOOKUP(B356,[1]inscriptions!$A$7:$F$505,6,0)))</f>
        <v>FLYING AVENT'HURE</v>
      </c>
    </row>
    <row r="357" spans="1:7" x14ac:dyDescent="0.25">
      <c r="A357" s="12">
        <f t="shared" si="5"/>
        <v>354</v>
      </c>
      <c r="B357" s="13">
        <v>328</v>
      </c>
      <c r="C357" s="14">
        <v>6.1249999999999999E-2</v>
      </c>
      <c r="D357" s="15" t="str">
        <f>IF(B357="","",VLOOKUP(B357,[1]inscriptions!$A$7:$B$505,2,0))</f>
        <v>ROUVREAU</v>
      </c>
      <c r="E357" s="15" t="str">
        <f>IF(B357="","",VLOOKUP(B357,[1]inscriptions!$A$7:$C$505,3,0))</f>
        <v>CAROLINE</v>
      </c>
      <c r="F357" s="16" t="str">
        <f>IF(B357="","",VLOOKUP(B357,[1]inscriptions!$A$7:$H$505,8,0))</f>
        <v>SEF</v>
      </c>
      <c r="G357" s="17" t="str">
        <f>IF(B357="","",IF(VLOOKUP(B357,[1]inscriptions!$A$7:$F$505,6,0)="","",VLOOKUP(B357,[1]inscriptions!$A$7:$F$505,6,0)))</f>
        <v/>
      </c>
    </row>
    <row r="358" spans="1:7" x14ac:dyDescent="0.25">
      <c r="A358" s="12">
        <f t="shared" si="5"/>
        <v>355</v>
      </c>
      <c r="B358" s="13">
        <v>177</v>
      </c>
      <c r="C358" s="14">
        <v>6.1620370370370374E-2</v>
      </c>
      <c r="D358" s="15" t="str">
        <f>IF(B358="","",VLOOKUP(B358,[1]inscriptions!$A$7:$B$505,2,0))</f>
        <v>DABIN</v>
      </c>
      <c r="E358" s="15" t="str">
        <f>IF(B358="","",VLOOKUP(B358,[1]inscriptions!$A$7:$C$505,3,0))</f>
        <v>JACQUES</v>
      </c>
      <c r="F358" s="16" t="str">
        <f>IF(B358="","",VLOOKUP(B358,[1]inscriptions!$A$7:$H$505,8,0))</f>
        <v>M4M</v>
      </c>
      <c r="G358" s="17" t="str">
        <f>IF(B358="","",IF(VLOOKUP(B358,[1]inscriptions!$A$7:$F$505,6,0)="","",VLOOKUP(B358,[1]inscriptions!$A$7:$F$505,6,0)))</f>
        <v/>
      </c>
    </row>
    <row r="359" spans="1:7" x14ac:dyDescent="0.25">
      <c r="A359" s="12">
        <f t="shared" si="5"/>
        <v>356</v>
      </c>
      <c r="B359" s="13">
        <v>264</v>
      </c>
      <c r="C359" s="14">
        <v>6.1712962962962963E-2</v>
      </c>
      <c r="D359" s="15" t="str">
        <f>IF(B359="","",VLOOKUP(B359,[1]inscriptions!$A$7:$B$505,2,0))</f>
        <v>CATHELINEAU</v>
      </c>
      <c r="E359" s="15" t="str">
        <f>IF(B359="","",VLOOKUP(B359,[1]inscriptions!$A$7:$C$505,3,0))</f>
        <v>PATRICE</v>
      </c>
      <c r="F359" s="16" t="str">
        <f>IF(B359="","",VLOOKUP(B359,[1]inscriptions!$A$7:$H$505,8,0))</f>
        <v>M3M</v>
      </c>
      <c r="G359" s="17" t="str">
        <f>IF(B359="","",IF(VLOOKUP(B359,[1]inscriptions!$A$7:$F$505,6,0)="","",VLOOKUP(B359,[1]inscriptions!$A$7:$F$505,6,0)))</f>
        <v/>
      </c>
    </row>
    <row r="360" spans="1:7" x14ac:dyDescent="0.25">
      <c r="A360" s="12">
        <f t="shared" si="5"/>
        <v>357</v>
      </c>
      <c r="B360" s="13">
        <v>250</v>
      </c>
      <c r="C360" s="14">
        <v>6.1840277777777779E-2</v>
      </c>
      <c r="D360" s="15" t="str">
        <f>IF(B360="","",VLOOKUP(B360,[1]inscriptions!$A$7:$B$505,2,0))</f>
        <v>TURPEAU</v>
      </c>
      <c r="E360" s="15" t="str">
        <f>IF(B360="","",VLOOKUP(B360,[1]inscriptions!$A$7:$C$505,3,0))</f>
        <v>LILIANE</v>
      </c>
      <c r="F360" s="16" t="str">
        <f>IF(B360="","",VLOOKUP(B360,[1]inscriptions!$A$7:$H$505,8,0))</f>
        <v>M2F</v>
      </c>
      <c r="G360" s="17" t="str">
        <f>IF(B360="","",IF(VLOOKUP(B360,[1]inscriptions!$A$7:$F$505,6,0)="","",VLOOKUP(B360,[1]inscriptions!$A$7:$F$505,6,0)))</f>
        <v/>
      </c>
    </row>
    <row r="361" spans="1:7" x14ac:dyDescent="0.25">
      <c r="A361" s="12">
        <f t="shared" si="5"/>
        <v>358</v>
      </c>
      <c r="B361" s="13">
        <v>169</v>
      </c>
      <c r="C361" s="14">
        <v>6.2199074074074073E-2</v>
      </c>
      <c r="D361" s="15" t="str">
        <f>IF(B361="","",VLOOKUP(B361,[1]inscriptions!$A$7:$B$505,2,0))</f>
        <v>BREMAUD</v>
      </c>
      <c r="E361" s="15" t="str">
        <f>IF(B361="","",VLOOKUP(B361,[1]inscriptions!$A$7:$C$505,3,0))</f>
        <v>ALEXANDRE</v>
      </c>
      <c r="F361" s="16" t="str">
        <f>IF(B361="","",VLOOKUP(B361,[1]inscriptions!$A$7:$H$505,8,0))</f>
        <v>JUM</v>
      </c>
      <c r="G361" s="17" t="str">
        <f>IF(B361="","",IF(VLOOKUP(B361,[1]inscriptions!$A$7:$F$505,6,0)="","",VLOOKUP(B361,[1]inscriptions!$A$7:$F$505,6,0)))</f>
        <v/>
      </c>
    </row>
    <row r="362" spans="1:7" x14ac:dyDescent="0.25">
      <c r="A362" s="12">
        <f t="shared" si="5"/>
        <v>359</v>
      </c>
      <c r="B362" s="13">
        <v>40</v>
      </c>
      <c r="C362" s="14">
        <v>6.3009259259259265E-2</v>
      </c>
      <c r="D362" s="15" t="str">
        <f>IF(B362="","",VLOOKUP(B362,[1]inscriptions!$A$7:$B$505,2,0))</f>
        <v>ANDREO</v>
      </c>
      <c r="E362" s="15" t="str">
        <f>IF(B362="","",VLOOKUP(B362,[1]inscriptions!$A$7:$C$505,3,0))</f>
        <v>NATHALIE</v>
      </c>
      <c r="F362" s="16" t="str">
        <f>IF(B362="","",VLOOKUP(B362,[1]inscriptions!$A$7:$H$505,8,0))</f>
        <v>M1F</v>
      </c>
      <c r="G362" s="17" t="str">
        <f>IF(B362="","",IF(VLOOKUP(B362,[1]inscriptions!$A$7:$F$505,6,0)="","",VLOOKUP(B362,[1]inscriptions!$A$7:$F$505,6,0)))</f>
        <v/>
      </c>
    </row>
    <row r="363" spans="1:7" x14ac:dyDescent="0.25">
      <c r="A363" s="12">
        <f t="shared" si="5"/>
        <v>360</v>
      </c>
      <c r="B363" s="13">
        <v>41</v>
      </c>
      <c r="C363" s="14">
        <v>6.3020833333333331E-2</v>
      </c>
      <c r="D363" s="15" t="str">
        <f>IF(B363="","",VLOOKUP(B363,[1]inscriptions!$A$7:$B$505,2,0))</f>
        <v>ANDREO</v>
      </c>
      <c r="E363" s="15" t="str">
        <f>IF(B363="","",VLOOKUP(B363,[1]inscriptions!$A$7:$C$505,3,0))</f>
        <v>PASCAL</v>
      </c>
      <c r="F363" s="16" t="str">
        <f>IF(B363="","",VLOOKUP(B363,[1]inscriptions!$A$7:$H$505,8,0))</f>
        <v>M1M</v>
      </c>
      <c r="G363" s="17" t="str">
        <f>IF(B363="","",IF(VLOOKUP(B363,[1]inscriptions!$A$7:$F$505,6,0)="","",VLOOKUP(B363,[1]inscriptions!$A$7:$F$505,6,0)))</f>
        <v/>
      </c>
    </row>
    <row r="364" spans="1:7" x14ac:dyDescent="0.25">
      <c r="A364" s="12">
        <f t="shared" si="5"/>
        <v>361</v>
      </c>
      <c r="B364" s="13">
        <v>88</v>
      </c>
      <c r="C364" s="14">
        <v>6.3275462962962964E-2</v>
      </c>
      <c r="D364" s="15" t="str">
        <f>IF(B364="","",VLOOKUP(B364,[1]inscriptions!$A$7:$B$505,2,0))</f>
        <v>GELIN</v>
      </c>
      <c r="E364" s="15" t="str">
        <f>IF(B364="","",VLOOKUP(B364,[1]inscriptions!$A$7:$C$505,3,0))</f>
        <v>NATHALIE</v>
      </c>
      <c r="F364" s="16" t="str">
        <f>IF(B364="","",VLOOKUP(B364,[1]inscriptions!$A$7:$H$505,8,0))</f>
        <v>M1F</v>
      </c>
      <c r="G364" s="17" t="str">
        <f>IF(B364="","",IF(VLOOKUP(B364,[1]inscriptions!$A$7:$F$505,6,0)="","",VLOOKUP(B364,[1]inscriptions!$A$7:$F$505,6,0)))</f>
        <v>FAT AIRVAULT</v>
      </c>
    </row>
    <row r="365" spans="1:7" x14ac:dyDescent="0.25">
      <c r="A365" s="12">
        <f t="shared" si="5"/>
        <v>362</v>
      </c>
      <c r="B365" s="13">
        <v>256</v>
      </c>
      <c r="C365" s="14">
        <v>6.5439814814814812E-2</v>
      </c>
      <c r="D365" s="15" t="str">
        <f>IF(B365="","",VLOOKUP(B365,[1]inscriptions!$A$7:$B$505,2,0))</f>
        <v>PAPET</v>
      </c>
      <c r="E365" s="15" t="str">
        <f>IF(B365="","",VLOOKUP(B365,[1]inscriptions!$A$7:$C$505,3,0))</f>
        <v>CAROLE</v>
      </c>
      <c r="F365" s="16" t="str">
        <f>IF(B365="","",VLOOKUP(B365,[1]inscriptions!$A$7:$H$505,8,0))</f>
        <v>SEF</v>
      </c>
      <c r="G365" s="17" t="str">
        <f>IF(B365="","",IF(VLOOKUP(B365,[1]inscriptions!$A$7:$F$505,6,0)="","",VLOOKUP(B365,[1]inscriptions!$A$7:$F$505,6,0)))</f>
        <v/>
      </c>
    </row>
    <row r="366" spans="1:7" x14ac:dyDescent="0.25">
      <c r="A366" s="12">
        <f t="shared" si="5"/>
        <v>363</v>
      </c>
      <c r="B366" s="13">
        <v>183</v>
      </c>
      <c r="C366" s="14">
        <v>6.5543981481481481E-2</v>
      </c>
      <c r="D366" s="15" t="str">
        <f>IF(B366="","",VLOOKUP(B366,[1]inscriptions!$A$7:$B$505,2,0))</f>
        <v>CARBONNIER</v>
      </c>
      <c r="E366" s="15" t="str">
        <f>IF(B366="","",VLOOKUP(B366,[1]inscriptions!$A$7:$C$505,3,0))</f>
        <v>CHRISTOPHE</v>
      </c>
      <c r="F366" s="16" t="str">
        <f>IF(B366="","",VLOOKUP(B366,[1]inscriptions!$A$7:$H$505,8,0))</f>
        <v>M2M</v>
      </c>
      <c r="G366" s="17" t="str">
        <f>IF(B366="","",IF(VLOOKUP(B366,[1]inscriptions!$A$7:$F$505,6,0)="","",VLOOKUP(B366,[1]inscriptions!$A$7:$F$505,6,0)))</f>
        <v/>
      </c>
    </row>
    <row r="367" spans="1:7" x14ac:dyDescent="0.25">
      <c r="A367" s="12">
        <f t="shared" si="5"/>
        <v>364</v>
      </c>
      <c r="B367" s="13">
        <v>184</v>
      </c>
      <c r="C367" s="14">
        <v>6.6736111111111107E-2</v>
      </c>
      <c r="D367" s="15" t="str">
        <f>IF(B367="","",VLOOKUP(B367,[1]inscriptions!$A$7:$B$505,2,0))</f>
        <v>CARBONNIER</v>
      </c>
      <c r="E367" s="15" t="str">
        <f>IF(B367="","",VLOOKUP(B367,[1]inscriptions!$A$7:$C$505,3,0))</f>
        <v>MARTINE</v>
      </c>
      <c r="F367" s="16" t="str">
        <f>IF(B367="","",VLOOKUP(B367,[1]inscriptions!$A$7:$H$505,8,0))</f>
        <v>M2F</v>
      </c>
      <c r="G367" s="17" t="str">
        <f>IF(B367="","",IF(VLOOKUP(B367,[1]inscriptions!$A$7:$F$505,6,0)="","",VLOOKUP(B367,[1]inscriptions!$A$7:$F$505,6,0)))</f>
        <v/>
      </c>
    </row>
    <row r="368" spans="1:7" x14ac:dyDescent="0.25">
      <c r="A368" s="12">
        <f t="shared" si="5"/>
        <v>365</v>
      </c>
      <c r="B368" s="13">
        <v>101</v>
      </c>
      <c r="C368" s="14">
        <v>6.7152777777777783E-2</v>
      </c>
      <c r="D368" s="15" t="str">
        <f>IF(B368="","",VLOOKUP(B368,[1]inscriptions!$A$7:$B$505,2,0))</f>
        <v>CHAUVINEAU</v>
      </c>
      <c r="E368" s="15" t="str">
        <f>IF(B368="","",VLOOKUP(B368,[1]inscriptions!$A$7:$C$505,3,0))</f>
        <v>HELENE</v>
      </c>
      <c r="F368" s="16" t="str">
        <f>IF(B368="","",VLOOKUP(B368,[1]inscriptions!$A$7:$H$505,8,0))</f>
        <v>M2F</v>
      </c>
      <c r="G368" s="17" t="str">
        <f>IF(B368="","",IF(VLOOKUP(B368,[1]inscriptions!$A$7:$F$505,6,0)="","",VLOOKUP(B368,[1]inscriptions!$A$7:$F$505,6,0)))</f>
        <v>JOG FORS</v>
      </c>
    </row>
    <row r="369" spans="1:7" x14ac:dyDescent="0.25">
      <c r="A369" s="12">
        <f t="shared" si="5"/>
        <v>366</v>
      </c>
      <c r="B369" s="13">
        <v>37</v>
      </c>
      <c r="C369" s="14">
        <v>6.8703703703703697E-2</v>
      </c>
      <c r="D369" s="15" t="str">
        <f>IF(B369="","",VLOOKUP(B369,[1]inscriptions!$A$7:$B$505,2,0))</f>
        <v>MENANTEAU</v>
      </c>
      <c r="E369" s="15" t="str">
        <f>IF(B369="","",VLOOKUP(B369,[1]inscriptions!$A$7:$C$505,3,0))</f>
        <v>SAMUEL</v>
      </c>
      <c r="F369" s="16" t="str">
        <f>IF(B369="","",VLOOKUP(B369,[1]inscriptions!$A$7:$H$505,8,0))</f>
        <v>SEM</v>
      </c>
      <c r="G369" s="17" t="str">
        <f>IF(B369="","",IF(VLOOKUP(B369,[1]inscriptions!$A$7:$F$505,6,0)="","",VLOOKUP(B369,[1]inscriptions!$A$7:$F$505,6,0)))</f>
        <v/>
      </c>
    </row>
    <row r="370" spans="1:7" x14ac:dyDescent="0.25">
      <c r="A370" s="12">
        <f t="shared" si="5"/>
        <v>367</v>
      </c>
      <c r="B370" s="13">
        <v>269</v>
      </c>
      <c r="C370" s="14">
        <v>7.0937500000000001E-2</v>
      </c>
      <c r="D370" s="15" t="str">
        <f>IF(B370="","",VLOOKUP(B370,[1]inscriptions!$A$7:$B$505,2,0))</f>
        <v>NIAMBARE</v>
      </c>
      <c r="E370" s="15" t="str">
        <f>IF(B370="","",VLOOKUP(B370,[1]inscriptions!$A$7:$C$505,3,0))</f>
        <v>ROSELINE</v>
      </c>
      <c r="F370" s="16" t="str">
        <f>IF(B370="","",VLOOKUP(B370,[1]inscriptions!$A$7:$H$505,8,0))</f>
        <v>M3F</v>
      </c>
      <c r="G370" s="17" t="str">
        <f>IF(B370="","",IF(VLOOKUP(B370,[1]inscriptions!$A$7:$F$505,6,0)="","",VLOOKUP(B370,[1]inscriptions!$A$7:$F$505,6,0)))</f>
        <v/>
      </c>
    </row>
    <row r="371" spans="1:7" x14ac:dyDescent="0.25">
      <c r="A371" s="12">
        <f t="shared" si="5"/>
        <v>368</v>
      </c>
      <c r="B371" s="13">
        <v>27</v>
      </c>
      <c r="C371" s="14">
        <v>7.9120370370370369E-2</v>
      </c>
      <c r="D371" s="15" t="str">
        <f>IF(B371="","",VLOOKUP(B371,[1]inscriptions!$A$7:$B$505,2,0))</f>
        <v>VEILLET</v>
      </c>
      <c r="E371" s="15" t="str">
        <f>IF(B371="","",VLOOKUP(B371,[1]inscriptions!$A$7:$C$505,3,0))</f>
        <v>ROBERT</v>
      </c>
      <c r="F371" s="16" t="str">
        <f>IF(B371="","",VLOOKUP(B371,[1]inscriptions!$A$7:$H$505,8,0))</f>
        <v>M4M</v>
      </c>
      <c r="G371" s="17" t="str">
        <f>IF(B371="","",IF(VLOOKUP(B371,[1]inscriptions!$A$7:$F$505,6,0)="","",VLOOKUP(B371,[1]inscriptions!$A$7:$F$505,6,0)))</f>
        <v/>
      </c>
    </row>
    <row r="372" spans="1:7" x14ac:dyDescent="0.25">
      <c r="A372" s="12">
        <f t="shared" si="5"/>
        <v>369</v>
      </c>
      <c r="B372" s="13">
        <v>14</v>
      </c>
      <c r="C372" s="14">
        <v>7.9166666666666663E-2</v>
      </c>
      <c r="D372" s="15" t="str">
        <f>IF(B372="","",VLOOKUP(B372,[1]inscriptions!$A$7:$B$505,2,0))</f>
        <v>PERON</v>
      </c>
      <c r="E372" s="15" t="str">
        <f>IF(B372="","",VLOOKUP(B372,[1]inscriptions!$A$7:$C$505,3,0))</f>
        <v>NATHALIE</v>
      </c>
      <c r="F372" s="16" t="str">
        <f>IF(B372="","",VLOOKUP(B372,[1]inscriptions!$A$7:$H$505,8,0))</f>
        <v>M2F</v>
      </c>
      <c r="G372" s="17" t="str">
        <f>IF(B372="","",IF(VLOOKUP(B372,[1]inscriptions!$A$7:$F$505,6,0)="","",VLOOKUP(B372,[1]inscriptions!$A$7:$F$505,6,0)))</f>
        <v/>
      </c>
    </row>
    <row r="373" spans="1:7" x14ac:dyDescent="0.25">
      <c r="A373" s="12" t="str">
        <f t="shared" si="5"/>
        <v/>
      </c>
      <c r="B373" s="13"/>
      <c r="C373" s="14"/>
      <c r="D373" s="15" t="str">
        <f>IF(B373="","",VLOOKUP(B373,[1]inscriptions!$A$7:$B$505,2,0))</f>
        <v/>
      </c>
      <c r="E373" s="15" t="str">
        <f>IF(B373="","",VLOOKUP(B373,[1]inscriptions!$A$7:$C$505,3,0))</f>
        <v/>
      </c>
      <c r="F373" s="16" t="str">
        <f>IF(B373="","",VLOOKUP(B373,[1]inscriptions!$A$7:$H$505,8,0))</f>
        <v/>
      </c>
      <c r="G373" s="17" t="str">
        <f>IF(B373="","",IF(VLOOKUP(B373,[1]inscriptions!$A$7:$F$505,6,0)="","",VLOOKUP(B373,[1]inscriptions!$A$7:$F$505,6,0)))</f>
        <v/>
      </c>
    </row>
    <row r="374" spans="1:7" x14ac:dyDescent="0.25">
      <c r="A374" s="12" t="str">
        <f t="shared" si="5"/>
        <v/>
      </c>
      <c r="B374" s="13"/>
      <c r="C374" s="14"/>
      <c r="D374" s="15" t="str">
        <f>IF(B374="","",VLOOKUP(B374,[1]inscriptions!$A$7:$B$505,2,0))</f>
        <v/>
      </c>
      <c r="E374" s="15" t="str">
        <f>IF(B374="","",VLOOKUP(B374,[1]inscriptions!$A$7:$C$505,3,0))</f>
        <v/>
      </c>
      <c r="F374" s="16" t="str">
        <f>IF(B374="","",VLOOKUP(B374,[1]inscriptions!$A$7:$H$505,8,0))</f>
        <v/>
      </c>
      <c r="G374" s="17" t="str">
        <f>IF(B374="","",IF(VLOOKUP(B374,[1]inscriptions!$A$7:$F$505,6,0)="","",VLOOKUP(B374,[1]inscriptions!$A$7:$F$505,6,0)))</f>
        <v/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</dc:creator>
  <cp:lastModifiedBy>CAMILLE</cp:lastModifiedBy>
  <dcterms:created xsi:type="dcterms:W3CDTF">2016-10-23T15:49:09Z</dcterms:created>
  <dcterms:modified xsi:type="dcterms:W3CDTF">2016-10-23T15:53:21Z</dcterms:modified>
</cp:coreProperties>
</file>